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2-2020.11" sheetId="1" r:id="rId1"/>
  </sheets>
  <calcPr calcId="144525" concurrentCalc="0"/>
</workbook>
</file>

<file path=xl/sharedStrings.xml><?xml version="1.0" encoding="utf-8"?>
<sst xmlns="http://schemas.openxmlformats.org/spreadsheetml/2006/main" count="189" uniqueCount="93">
  <si>
    <t>重庆市永川监狱职工食堂物资竞价单</t>
  </si>
  <si>
    <t>项目编号：</t>
  </si>
  <si>
    <t>YCJY22A049</t>
  </si>
  <si>
    <t>分包号：2</t>
  </si>
  <si>
    <t>分包名称：</t>
  </si>
  <si>
    <t>鸡鸭鹅兔</t>
  </si>
  <si>
    <t xml:space="preserve">    </t>
  </si>
  <si>
    <t>竞价期次：</t>
  </si>
  <si>
    <t>报价有效期：</t>
  </si>
  <si>
    <t>2023.3.21-2023.4.20</t>
  </si>
  <si>
    <t>序号</t>
  </si>
  <si>
    <t>物资名称</t>
  </si>
  <si>
    <t>规格等级</t>
  </si>
  <si>
    <t>质量要求</t>
  </si>
  <si>
    <t>计量单位</t>
  </si>
  <si>
    <t>限价
（元/公斤）</t>
  </si>
  <si>
    <t>报价折扣率</t>
  </si>
  <si>
    <t>折后报价
（元/计量单位）</t>
  </si>
  <si>
    <t>三黄鸡</t>
  </si>
  <si>
    <t>鲜</t>
  </si>
  <si>
    <t>色鲜、无异味</t>
  </si>
  <si>
    <t>公斤</t>
  </si>
  <si>
    <t>跑山鸡</t>
  </si>
  <si>
    <t>本地小麻鸭</t>
  </si>
  <si>
    <t>色鲜、无毛、干净、无异味</t>
  </si>
  <si>
    <t>白条鸭</t>
  </si>
  <si>
    <t>鹅</t>
  </si>
  <si>
    <t>鲜2.5-4公斤/只</t>
  </si>
  <si>
    <t>本地去皮小种兔</t>
  </si>
  <si>
    <t>鲜1-2公斤/只</t>
  </si>
  <si>
    <t>盐蛋</t>
  </si>
  <si>
    <t>元/个</t>
  </si>
  <si>
    <t>无异味、无变质</t>
  </si>
  <si>
    <t>个</t>
  </si>
  <si>
    <t>皮蛋</t>
  </si>
  <si>
    <t>白壳鸡蛋</t>
  </si>
  <si>
    <r>
      <rPr>
        <sz val="10"/>
        <color theme="1"/>
        <rFont val="宋体"/>
        <charset val="134"/>
      </rPr>
      <t>元</t>
    </r>
    <r>
      <rPr>
        <sz val="10"/>
        <color theme="1"/>
        <rFont val="Calibri"/>
        <charset val="134"/>
      </rPr>
      <t>/</t>
    </r>
    <r>
      <rPr>
        <sz val="10"/>
        <color theme="1"/>
        <rFont val="宋体"/>
        <charset val="134"/>
      </rPr>
      <t>公斤</t>
    </r>
  </si>
  <si>
    <t>鲜、无异味、无变质</t>
  </si>
  <si>
    <t>本地杂粮鲜鸡蛋</t>
  </si>
  <si>
    <t>冻鸭胗</t>
  </si>
  <si>
    <t>无冰（大）</t>
  </si>
  <si>
    <t>鸡中翅</t>
  </si>
  <si>
    <t>无冰</t>
  </si>
  <si>
    <t>鸭血</t>
  </si>
  <si>
    <t>新鲜、无异味</t>
  </si>
  <si>
    <t>鲜毛肚</t>
  </si>
  <si>
    <t>鲜黄喉</t>
  </si>
  <si>
    <t>思念汤圆</t>
  </si>
  <si>
    <t>无坏损、袋子无涨气、保质期内、</t>
  </si>
  <si>
    <t>思念水饺</t>
  </si>
  <si>
    <t>豪士小面包</t>
  </si>
  <si>
    <t>港荣蒸蛋糕</t>
  </si>
  <si>
    <t>江津米花糖</t>
  </si>
  <si>
    <t>500克（10封）/袋</t>
  </si>
  <si>
    <t>袋</t>
  </si>
  <si>
    <t>白象方便粉丝</t>
  </si>
  <si>
    <t>12桶/件</t>
  </si>
  <si>
    <t>件</t>
  </si>
  <si>
    <t>白家方便粉丝</t>
  </si>
  <si>
    <t>康师傅方便面</t>
  </si>
  <si>
    <t>米老头苦荞沙琪玛</t>
  </si>
  <si>
    <t>450克/袋</t>
  </si>
  <si>
    <t>嘉士利早餐饼干</t>
  </si>
  <si>
    <t>167克/袋</t>
  </si>
  <si>
    <t>好吃点饼干</t>
  </si>
  <si>
    <t>108克/袋</t>
  </si>
  <si>
    <t>旺旺雪饼</t>
  </si>
  <si>
    <t xml:space="preserve">散装称重、公斤 </t>
  </si>
  <si>
    <t>旺旺大米饼</t>
  </si>
  <si>
    <t>优乐麦干烙蛋糕</t>
  </si>
  <si>
    <t>特色鲜葱酥饼干</t>
  </si>
  <si>
    <t>根</t>
  </si>
  <si>
    <t>盼盼华夫饼干</t>
  </si>
  <si>
    <t>合川桃片</t>
  </si>
  <si>
    <t>50克/盒</t>
  </si>
  <si>
    <t>盒</t>
  </si>
  <si>
    <t>徐福记酥心糖</t>
  </si>
  <si>
    <t>250克/袋</t>
  </si>
  <si>
    <t>瓜子</t>
  </si>
  <si>
    <t>花生</t>
  </si>
  <si>
    <t>碧根果</t>
  </si>
  <si>
    <t>开心果</t>
  </si>
  <si>
    <t>美好香辣热狗肠</t>
  </si>
  <si>
    <t>40克/根</t>
  </si>
  <si>
    <t>盐焗腰果</t>
  </si>
  <si>
    <t>巴坦木</t>
  </si>
  <si>
    <t>雪碧、可乐</t>
  </si>
  <si>
    <t>2L/瓶、6瓶/件</t>
  </si>
  <si>
    <t>无坏损、无涨气、保质期内、</t>
  </si>
  <si>
    <t>500mg/瓶、24瓶/件</t>
  </si>
  <si>
    <t>合计</t>
  </si>
  <si>
    <t xml:space="preserve">注：1.竞价单中的“报价折扣率”小于等于1并保留两位小数。
    2.竞价单上传二份，其中一份电子表格式（不盖公章）、一份PDF格式表（加盖公章）。
</t>
  </si>
  <si>
    <t xml:space="preserve">                                                                                   供应商名称（加盖公章）：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</si>
</sst>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0.00_ "/>
  </numFmts>
  <fonts count="29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4"/>
      <color theme="1"/>
      <name val="方正仿宋_GBK"/>
      <charset val="134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color theme="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5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4" borderId="13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2" fillId="4" borderId="10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25" fillId="21" borderId="15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0" fillId="0" borderId="0" xfId="0" applyProtection="1">
      <alignment vertical="center"/>
    </xf>
    <xf numFmtId="0" fontId="0" fillId="0" borderId="0" xfId="0" applyAlignment="1" applyProtection="1">
      <alignment horizontal="center" vertical="center"/>
    </xf>
    <xf numFmtId="0" fontId="1" fillId="0" borderId="0" xfId="0" applyNumberFormat="1" applyFont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/>
    </xf>
    <xf numFmtId="0" fontId="0" fillId="0" borderId="2" xfId="0" applyNumberFormat="1" applyBorder="1" applyAlignment="1" applyProtection="1">
      <alignment horizontal="center" vertical="center"/>
    </xf>
    <xf numFmtId="0" fontId="0" fillId="0" borderId="1" xfId="0" applyBorder="1" applyProtection="1">
      <alignment vertical="center"/>
    </xf>
    <xf numFmtId="0" fontId="0" fillId="0" borderId="3" xfId="0" applyBorder="1" applyAlignment="1" applyProtection="1">
      <alignment horizontal="center" vertical="center" wrapText="1"/>
    </xf>
    <xf numFmtId="0" fontId="0" fillId="0" borderId="1" xfId="0" applyNumberFormat="1" applyBorder="1" applyAlignment="1" applyProtection="1">
      <alignment horizontal="center" vertical="center" wrapText="1"/>
    </xf>
    <xf numFmtId="0" fontId="0" fillId="0" borderId="4" xfId="0" applyBorder="1" applyAlignment="1" applyProtection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NumberFormat="1" applyBorder="1" applyAlignment="1" applyProtection="1">
      <alignment horizontal="left" vertical="top" indent="1"/>
    </xf>
    <xf numFmtId="0" fontId="0" fillId="0" borderId="1" xfId="0" applyNumberFormat="1" applyBorder="1" applyAlignment="1" applyProtection="1">
      <alignment vertical="top" wrapText="1"/>
    </xf>
    <xf numFmtId="0" fontId="0" fillId="0" borderId="4" xfId="0" applyBorder="1" applyAlignment="1" applyProtection="1">
      <alignment horizontal="center" vertical="center"/>
    </xf>
    <xf numFmtId="176" fontId="3" fillId="0" borderId="1" xfId="0" applyNumberFormat="1" applyFont="1" applyBorder="1" applyAlignment="1">
      <alignment horizontal="center" vertical="center" wrapText="1"/>
    </xf>
    <xf numFmtId="0" fontId="0" fillId="0" borderId="5" xfId="0" applyBorder="1" applyAlignment="1" applyProtection="1">
      <alignment horizontal="center" vertical="center"/>
      <protection locked="0"/>
    </xf>
    <xf numFmtId="176" fontId="0" fillId="0" borderId="1" xfId="0" applyNumberFormat="1" applyBorder="1" applyProtection="1">
      <alignment vertical="center"/>
    </xf>
    <xf numFmtId="0" fontId="0" fillId="0" borderId="6" xfId="0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 applyProtection="1">
      <alignment vertical="top" wrapText="1"/>
    </xf>
    <xf numFmtId="0" fontId="0" fillId="0" borderId="4" xfId="0" applyFont="1" applyFill="1" applyBorder="1" applyAlignment="1" applyProtection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left" vertical="top" indent="1"/>
    </xf>
    <xf numFmtId="0" fontId="0" fillId="0" borderId="1" xfId="0" applyNumberFormat="1" applyFont="1" applyFill="1" applyBorder="1" applyAlignment="1" applyProtection="1">
      <alignment horizontal="center" vertical="top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176" fontId="3" fillId="0" borderId="7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 applyProtection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176" fontId="0" fillId="0" borderId="7" xfId="0" applyNumberFormat="1" applyFont="1" applyFill="1" applyBorder="1" applyAlignment="1">
      <alignment horizontal="center" vertical="center"/>
    </xf>
    <xf numFmtId="0" fontId="6" fillId="0" borderId="1" xfId="0" applyFont="1" applyBorder="1" applyAlignment="1" applyProtection="1">
      <alignment horizontal="center" vertical="center"/>
    </xf>
    <xf numFmtId="0" fontId="0" fillId="0" borderId="1" xfId="0" applyNumberFormat="1" applyBorder="1" applyAlignment="1" applyProtection="1">
      <alignment horizontal="left" vertical="center" indent="1"/>
    </xf>
    <xf numFmtId="0" fontId="0" fillId="0" borderId="8" xfId="0" applyBorder="1" applyAlignment="1" applyProtection="1">
      <alignment horizontal="center" vertical="center"/>
      <protection locked="0"/>
    </xf>
    <xf numFmtId="0" fontId="7" fillId="0" borderId="0" xfId="0" applyNumberFormat="1" applyFont="1" applyAlignment="1" applyProtection="1">
      <alignment horizontal="left" vertical="center" wrapText="1" indent="1"/>
    </xf>
    <xf numFmtId="0" fontId="8" fillId="0" borderId="0" xfId="0" applyFont="1" applyAlignment="1" applyProtection="1">
      <alignment horizontal="center" vertical="center"/>
      <protection locked="0"/>
    </xf>
    <xf numFmtId="0" fontId="8" fillId="0" borderId="0" xfId="0" applyFont="1" applyAlignment="1" applyProtection="1">
      <alignment horizontal="left" vertical="center"/>
      <protection locked="0"/>
    </xf>
    <xf numFmtId="31" fontId="8" fillId="0" borderId="0" xfId="0" applyNumberFormat="1" applyFont="1" applyAlignment="1" applyProtection="1">
      <alignment horizontal="right" vertical="center"/>
      <protection locked="0"/>
    </xf>
    <xf numFmtId="31" fontId="8" fillId="0" borderId="0" xfId="0" applyNumberFormat="1" applyFont="1" applyAlignment="1" applyProtection="1">
      <alignment vertical="center"/>
      <protection locked="0"/>
    </xf>
    <xf numFmtId="0" fontId="0" fillId="0" borderId="0" xfId="0" applyNumberFormat="1" applyBorder="1" applyAlignment="1" applyProtection="1">
      <alignment horizontal="left" vertical="center" indent="1"/>
    </xf>
    <xf numFmtId="0" fontId="0" fillId="0" borderId="0" xfId="0" applyNumberFormat="1" applyBorder="1" applyAlignment="1" applyProtection="1">
      <alignment vertical="top" wrapText="1"/>
    </xf>
    <xf numFmtId="0" fontId="0" fillId="0" borderId="0" xfId="0" applyBorder="1" applyAlignment="1" applyProtection="1">
      <alignment horizontal="center" vertical="center"/>
    </xf>
    <xf numFmtId="176" fontId="3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1"/>
  <sheetViews>
    <sheetView tabSelected="1" workbookViewId="0">
      <selection activeCell="J99" sqref="J99"/>
    </sheetView>
  </sheetViews>
  <sheetFormatPr defaultColWidth="9" defaultRowHeight="13.5"/>
  <cols>
    <col min="1" max="1" width="9.875" style="2" customWidth="1"/>
    <col min="2" max="2" width="12.125" style="1" customWidth="1"/>
    <col min="3" max="3" width="12.25" style="1" customWidth="1"/>
    <col min="4" max="4" width="13.125" style="1" customWidth="1"/>
    <col min="5" max="5" width="9" style="1"/>
    <col min="6" max="6" width="19.375" style="1" customWidth="1"/>
    <col min="7" max="16384" width="9" style="1"/>
  </cols>
  <sheetData>
    <row r="1" s="1" customFormat="1" ht="46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3" customHeight="1" spans="1:1">
      <c r="A2" s="2"/>
    </row>
    <row r="3" s="1" customFormat="1" ht="25" customHeight="1" spans="1:7">
      <c r="A3" s="2" t="s">
        <v>1</v>
      </c>
      <c r="B3" s="1" t="s">
        <v>2</v>
      </c>
      <c r="C3" s="1" t="s">
        <v>3</v>
      </c>
      <c r="D3" s="2" t="s">
        <v>4</v>
      </c>
      <c r="E3" s="1" t="s">
        <v>5</v>
      </c>
      <c r="G3" s="1" t="s">
        <v>6</v>
      </c>
    </row>
    <row r="4" s="1" customFormat="1" hidden="1" spans="1:1">
      <c r="A4" s="2"/>
    </row>
    <row r="5" s="1" customFormat="1" ht="24" customHeight="1" spans="1:6">
      <c r="A5" s="2" t="s">
        <v>7</v>
      </c>
      <c r="B5" s="1">
        <v>11</v>
      </c>
      <c r="D5" s="1" t="s">
        <v>8</v>
      </c>
      <c r="E5" s="2" t="s">
        <v>9</v>
      </c>
      <c r="F5" s="2"/>
    </row>
    <row r="6" s="1" customFormat="1" ht="49" customHeight="1" spans="1:8">
      <c r="A6" s="4" t="s">
        <v>10</v>
      </c>
      <c r="B6" s="4" t="s">
        <v>11</v>
      </c>
      <c r="C6" s="4" t="s">
        <v>12</v>
      </c>
      <c r="D6" s="5" t="s">
        <v>13</v>
      </c>
      <c r="E6" s="6" t="s">
        <v>14</v>
      </c>
      <c r="F6" s="7" t="s">
        <v>15</v>
      </c>
      <c r="G6" s="8" t="s">
        <v>16</v>
      </c>
      <c r="H6" s="9" t="s">
        <v>17</v>
      </c>
    </row>
    <row r="7" s="1" customFormat="1" ht="35" customHeight="1" spans="1:8">
      <c r="A7" s="4">
        <v>1</v>
      </c>
      <c r="B7" s="10" t="s">
        <v>18</v>
      </c>
      <c r="C7" s="11" t="s">
        <v>19</v>
      </c>
      <c r="D7" s="12" t="s">
        <v>20</v>
      </c>
      <c r="E7" s="13" t="s">
        <v>21</v>
      </c>
      <c r="F7" s="14">
        <v>20</v>
      </c>
      <c r="G7" s="15"/>
      <c r="H7" s="16">
        <f t="shared" ref="H7:H16" si="0">ROUND(F7*$G$7,2)</f>
        <v>0</v>
      </c>
    </row>
    <row r="8" s="1" customFormat="1" ht="35" customHeight="1" spans="1:8">
      <c r="A8" s="4">
        <v>2</v>
      </c>
      <c r="B8" s="10" t="s">
        <v>22</v>
      </c>
      <c r="C8" s="11" t="s">
        <v>19</v>
      </c>
      <c r="D8" s="12" t="s">
        <v>20</v>
      </c>
      <c r="E8" s="13" t="s">
        <v>21</v>
      </c>
      <c r="F8" s="14">
        <v>26</v>
      </c>
      <c r="G8" s="17"/>
      <c r="H8" s="16">
        <f t="shared" si="0"/>
        <v>0</v>
      </c>
    </row>
    <row r="9" s="1" customFormat="1" ht="35" customHeight="1" spans="1:8">
      <c r="A9" s="4">
        <v>3</v>
      </c>
      <c r="B9" s="18" t="s">
        <v>23</v>
      </c>
      <c r="C9" s="11" t="s">
        <v>19</v>
      </c>
      <c r="D9" s="19" t="s">
        <v>24</v>
      </c>
      <c r="E9" s="20" t="s">
        <v>21</v>
      </c>
      <c r="F9" s="21">
        <v>30</v>
      </c>
      <c r="G9" s="17"/>
      <c r="H9" s="16">
        <f t="shared" si="0"/>
        <v>0</v>
      </c>
    </row>
    <row r="10" s="1" customFormat="1" ht="35" customHeight="1" spans="1:14">
      <c r="A10" s="4">
        <v>4</v>
      </c>
      <c r="B10" s="18" t="s">
        <v>25</v>
      </c>
      <c r="C10" s="22" t="s">
        <v>19</v>
      </c>
      <c r="D10" s="19" t="s">
        <v>24</v>
      </c>
      <c r="E10" s="20" t="s">
        <v>21</v>
      </c>
      <c r="F10" s="21">
        <v>16</v>
      </c>
      <c r="G10" s="17"/>
      <c r="H10" s="16">
        <f t="shared" si="0"/>
        <v>0</v>
      </c>
      <c r="J10" s="47"/>
      <c r="K10" s="48"/>
      <c r="L10" s="48"/>
      <c r="M10" s="49"/>
      <c r="N10" s="50"/>
    </row>
    <row r="11" s="1" customFormat="1" ht="35" customHeight="1" spans="1:8">
      <c r="A11" s="4">
        <v>5</v>
      </c>
      <c r="B11" s="18" t="s">
        <v>26</v>
      </c>
      <c r="C11" s="19" t="s">
        <v>27</v>
      </c>
      <c r="D11" s="19" t="s">
        <v>24</v>
      </c>
      <c r="E11" s="20" t="s">
        <v>21</v>
      </c>
      <c r="F11" s="21">
        <v>36</v>
      </c>
      <c r="G11" s="17"/>
      <c r="H11" s="16">
        <f t="shared" si="0"/>
        <v>0</v>
      </c>
    </row>
    <row r="12" s="1" customFormat="1" ht="35" customHeight="1" spans="1:8">
      <c r="A12" s="4">
        <v>6</v>
      </c>
      <c r="B12" s="18" t="s">
        <v>28</v>
      </c>
      <c r="C12" s="19" t="s">
        <v>29</v>
      </c>
      <c r="D12" s="19" t="s">
        <v>20</v>
      </c>
      <c r="E12" s="20" t="s">
        <v>21</v>
      </c>
      <c r="F12" s="21">
        <v>44</v>
      </c>
      <c r="G12" s="17"/>
      <c r="H12" s="16">
        <f t="shared" si="0"/>
        <v>0</v>
      </c>
    </row>
    <row r="13" s="1" customFormat="1" ht="35" customHeight="1" spans="1:8">
      <c r="A13" s="4">
        <v>7</v>
      </c>
      <c r="B13" s="18" t="s">
        <v>30</v>
      </c>
      <c r="C13" s="23" t="s">
        <v>31</v>
      </c>
      <c r="D13" s="19" t="s">
        <v>32</v>
      </c>
      <c r="E13" s="20" t="s">
        <v>33</v>
      </c>
      <c r="F13" s="21">
        <v>1.5</v>
      </c>
      <c r="G13" s="17"/>
      <c r="H13" s="16">
        <f t="shared" si="0"/>
        <v>0</v>
      </c>
    </row>
    <row r="14" s="1" customFormat="1" ht="35" customHeight="1" spans="1:8">
      <c r="A14" s="4">
        <v>8</v>
      </c>
      <c r="B14" s="18" t="s">
        <v>34</v>
      </c>
      <c r="C14" s="23" t="s">
        <v>31</v>
      </c>
      <c r="D14" s="19" t="s">
        <v>32</v>
      </c>
      <c r="E14" s="20" t="s">
        <v>33</v>
      </c>
      <c r="F14" s="21">
        <v>1.5</v>
      </c>
      <c r="G14" s="17"/>
      <c r="H14" s="16">
        <f t="shared" si="0"/>
        <v>0</v>
      </c>
    </row>
    <row r="15" s="1" customFormat="1" ht="35" customHeight="1" spans="1:8">
      <c r="A15" s="4">
        <v>9</v>
      </c>
      <c r="B15" s="18" t="s">
        <v>35</v>
      </c>
      <c r="C15" s="24" t="s">
        <v>36</v>
      </c>
      <c r="D15" s="19" t="s">
        <v>37</v>
      </c>
      <c r="E15" s="20" t="s">
        <v>21</v>
      </c>
      <c r="F15" s="21">
        <v>11</v>
      </c>
      <c r="G15" s="17"/>
      <c r="H15" s="16">
        <f t="shared" si="0"/>
        <v>0</v>
      </c>
    </row>
    <row r="16" s="1" customFormat="1" ht="35" customHeight="1" spans="1:8">
      <c r="A16" s="4">
        <v>10</v>
      </c>
      <c r="B16" s="10" t="s">
        <v>38</v>
      </c>
      <c r="C16" s="24" t="s">
        <v>36</v>
      </c>
      <c r="D16" s="19" t="s">
        <v>37</v>
      </c>
      <c r="E16" s="20" t="s">
        <v>21</v>
      </c>
      <c r="F16" s="14">
        <v>13</v>
      </c>
      <c r="G16" s="17"/>
      <c r="H16" s="16">
        <f t="shared" si="0"/>
        <v>0</v>
      </c>
    </row>
    <row r="17" s="1" customFormat="1" ht="35" customHeight="1" spans="1:8">
      <c r="A17" s="4">
        <v>11</v>
      </c>
      <c r="B17" s="25" t="s">
        <v>39</v>
      </c>
      <c r="C17" s="24" t="s">
        <v>36</v>
      </c>
      <c r="D17" s="26" t="s">
        <v>40</v>
      </c>
      <c r="E17" s="20" t="s">
        <v>21</v>
      </c>
      <c r="F17" s="27">
        <v>38</v>
      </c>
      <c r="G17" s="17"/>
      <c r="H17" s="16">
        <f t="shared" ref="H17:H23" si="1">ROUND(F17*$G$7,2)</f>
        <v>0</v>
      </c>
    </row>
    <row r="18" s="1" customFormat="1" ht="35" customHeight="1" spans="1:8">
      <c r="A18" s="4">
        <v>12</v>
      </c>
      <c r="B18" s="25" t="s">
        <v>41</v>
      </c>
      <c r="C18" s="24" t="s">
        <v>36</v>
      </c>
      <c r="D18" s="26" t="s">
        <v>42</v>
      </c>
      <c r="E18" s="20" t="s">
        <v>21</v>
      </c>
      <c r="F18" s="27">
        <v>44</v>
      </c>
      <c r="G18" s="17"/>
      <c r="H18" s="16">
        <f t="shared" si="1"/>
        <v>0</v>
      </c>
    </row>
    <row r="19" s="1" customFormat="1" ht="35" customHeight="1" spans="1:8">
      <c r="A19" s="4">
        <v>13</v>
      </c>
      <c r="B19" s="25" t="s">
        <v>43</v>
      </c>
      <c r="C19" s="24" t="s">
        <v>36</v>
      </c>
      <c r="D19" s="28" t="s">
        <v>44</v>
      </c>
      <c r="E19" s="20" t="s">
        <v>21</v>
      </c>
      <c r="F19" s="27">
        <v>4</v>
      </c>
      <c r="G19" s="17"/>
      <c r="H19" s="16">
        <f t="shared" si="1"/>
        <v>0</v>
      </c>
    </row>
    <row r="20" s="1" customFormat="1" ht="35" customHeight="1" spans="1:8">
      <c r="A20" s="4">
        <v>14</v>
      </c>
      <c r="B20" s="25" t="s">
        <v>45</v>
      </c>
      <c r="C20" s="24" t="s">
        <v>36</v>
      </c>
      <c r="D20" s="28" t="s">
        <v>44</v>
      </c>
      <c r="E20" s="29" t="s">
        <v>21</v>
      </c>
      <c r="F20" s="27">
        <v>93</v>
      </c>
      <c r="G20" s="17"/>
      <c r="H20" s="16">
        <f t="shared" si="1"/>
        <v>0</v>
      </c>
    </row>
    <row r="21" s="1" customFormat="1" ht="35" customHeight="1" spans="1:8">
      <c r="A21" s="4">
        <v>15</v>
      </c>
      <c r="B21" s="25" t="s">
        <v>46</v>
      </c>
      <c r="C21" s="24" t="s">
        <v>36</v>
      </c>
      <c r="D21" s="28" t="s">
        <v>44</v>
      </c>
      <c r="E21" s="20" t="s">
        <v>21</v>
      </c>
      <c r="F21" s="27">
        <v>74</v>
      </c>
      <c r="G21" s="17"/>
      <c r="H21" s="16">
        <f t="shared" si="1"/>
        <v>0</v>
      </c>
    </row>
    <row r="22" s="1" customFormat="1" ht="35" customHeight="1" spans="1:8">
      <c r="A22" s="4">
        <v>16</v>
      </c>
      <c r="B22" s="25" t="s">
        <v>47</v>
      </c>
      <c r="C22" s="24" t="s">
        <v>36</v>
      </c>
      <c r="D22" s="24" t="s">
        <v>48</v>
      </c>
      <c r="E22" s="20" t="s">
        <v>21</v>
      </c>
      <c r="F22" s="27">
        <v>12</v>
      </c>
      <c r="G22" s="17"/>
      <c r="H22" s="16">
        <f t="shared" si="1"/>
        <v>0</v>
      </c>
    </row>
    <row r="23" s="1" customFormat="1" ht="35" customHeight="1" spans="1:8">
      <c r="A23" s="4">
        <v>17</v>
      </c>
      <c r="B23" s="25" t="s">
        <v>49</v>
      </c>
      <c r="C23" s="24" t="s">
        <v>36</v>
      </c>
      <c r="D23" s="24" t="s">
        <v>48</v>
      </c>
      <c r="E23" s="20" t="s">
        <v>21</v>
      </c>
      <c r="F23" s="27">
        <v>12</v>
      </c>
      <c r="G23" s="17"/>
      <c r="H23" s="16">
        <f t="shared" si="1"/>
        <v>0</v>
      </c>
    </row>
    <row r="24" s="1" customFormat="1" ht="35" customHeight="1" spans="1:8">
      <c r="A24" s="4">
        <v>18</v>
      </c>
      <c r="B24" s="25" t="s">
        <v>50</v>
      </c>
      <c r="C24" s="24" t="s">
        <v>36</v>
      </c>
      <c r="D24" s="24" t="s">
        <v>48</v>
      </c>
      <c r="E24" s="20" t="s">
        <v>21</v>
      </c>
      <c r="F24" s="30">
        <v>38</v>
      </c>
      <c r="G24" s="17"/>
      <c r="H24" s="16">
        <f t="shared" ref="H24:H38" si="2">ROUND(F24*$G$7,2)</f>
        <v>0</v>
      </c>
    </row>
    <row r="25" s="1" customFormat="1" ht="35" customHeight="1" spans="1:8">
      <c r="A25" s="4">
        <v>19</v>
      </c>
      <c r="B25" s="25" t="s">
        <v>51</v>
      </c>
      <c r="C25" s="24" t="s">
        <v>36</v>
      </c>
      <c r="D25" s="24" t="s">
        <v>48</v>
      </c>
      <c r="E25" s="20" t="s">
        <v>21</v>
      </c>
      <c r="F25" s="30">
        <v>43.8</v>
      </c>
      <c r="G25" s="17"/>
      <c r="H25" s="16">
        <f t="shared" si="2"/>
        <v>0</v>
      </c>
    </row>
    <row r="26" s="1" customFormat="1" ht="35" customHeight="1" spans="1:8">
      <c r="A26" s="4">
        <v>20</v>
      </c>
      <c r="B26" s="25" t="s">
        <v>52</v>
      </c>
      <c r="C26" s="31" t="s">
        <v>53</v>
      </c>
      <c r="D26" s="24" t="s">
        <v>48</v>
      </c>
      <c r="E26" s="20" t="s">
        <v>54</v>
      </c>
      <c r="F26" s="30">
        <v>13.5</v>
      </c>
      <c r="G26" s="17"/>
      <c r="H26" s="16">
        <f t="shared" si="2"/>
        <v>0</v>
      </c>
    </row>
    <row r="27" s="1" customFormat="1" ht="35" customHeight="1" spans="1:8">
      <c r="A27" s="4">
        <v>21</v>
      </c>
      <c r="B27" s="25" t="s">
        <v>55</v>
      </c>
      <c r="C27" s="31" t="s">
        <v>56</v>
      </c>
      <c r="D27" s="24" t="s">
        <v>48</v>
      </c>
      <c r="E27" s="20" t="s">
        <v>57</v>
      </c>
      <c r="F27" s="30">
        <v>65</v>
      </c>
      <c r="G27" s="17"/>
      <c r="H27" s="16">
        <f t="shared" si="2"/>
        <v>0</v>
      </c>
    </row>
    <row r="28" s="1" customFormat="1" ht="35" customHeight="1" spans="1:8">
      <c r="A28" s="4">
        <v>22</v>
      </c>
      <c r="B28" s="25" t="s">
        <v>58</v>
      </c>
      <c r="C28" s="31" t="s">
        <v>56</v>
      </c>
      <c r="D28" s="24" t="s">
        <v>48</v>
      </c>
      <c r="E28" s="20" t="s">
        <v>54</v>
      </c>
      <c r="F28" s="30">
        <v>77</v>
      </c>
      <c r="G28" s="17"/>
      <c r="H28" s="16">
        <f t="shared" si="2"/>
        <v>0</v>
      </c>
    </row>
    <row r="29" s="1" customFormat="1" ht="35" customHeight="1" spans="1:8">
      <c r="A29" s="4">
        <v>23</v>
      </c>
      <c r="B29" s="25" t="s">
        <v>59</v>
      </c>
      <c r="C29" s="31" t="s">
        <v>56</v>
      </c>
      <c r="D29" s="24" t="s">
        <v>48</v>
      </c>
      <c r="E29" s="20" t="s">
        <v>54</v>
      </c>
      <c r="F29" s="30">
        <v>44</v>
      </c>
      <c r="G29" s="17"/>
      <c r="H29" s="16">
        <f t="shared" si="2"/>
        <v>0</v>
      </c>
    </row>
    <row r="30" s="1" customFormat="1" ht="35" customHeight="1" spans="1:8">
      <c r="A30" s="4">
        <v>24</v>
      </c>
      <c r="B30" s="32" t="s">
        <v>60</v>
      </c>
      <c r="C30" s="33" t="s">
        <v>61</v>
      </c>
      <c r="D30" s="24" t="s">
        <v>48</v>
      </c>
      <c r="E30" s="20" t="s">
        <v>54</v>
      </c>
      <c r="F30" s="30">
        <v>12</v>
      </c>
      <c r="G30" s="17"/>
      <c r="H30" s="16">
        <f t="shared" si="2"/>
        <v>0</v>
      </c>
    </row>
    <row r="31" s="1" customFormat="1" ht="35" customHeight="1" spans="1:8">
      <c r="A31" s="4">
        <v>25</v>
      </c>
      <c r="B31" s="32" t="s">
        <v>62</v>
      </c>
      <c r="C31" s="34" t="s">
        <v>63</v>
      </c>
      <c r="D31" s="24" t="s">
        <v>48</v>
      </c>
      <c r="E31" s="20" t="s">
        <v>54</v>
      </c>
      <c r="F31" s="30">
        <v>4.2</v>
      </c>
      <c r="G31" s="17"/>
      <c r="H31" s="16">
        <f t="shared" si="2"/>
        <v>0</v>
      </c>
    </row>
    <row r="32" s="1" customFormat="1" ht="35" customHeight="1" spans="1:8">
      <c r="A32" s="4">
        <v>26</v>
      </c>
      <c r="B32" s="35" t="s">
        <v>64</v>
      </c>
      <c r="C32" s="34" t="s">
        <v>65</v>
      </c>
      <c r="D32" s="24" t="s">
        <v>48</v>
      </c>
      <c r="E32" s="20" t="s">
        <v>54</v>
      </c>
      <c r="F32" s="30">
        <v>3.7</v>
      </c>
      <c r="G32" s="17"/>
      <c r="H32" s="16">
        <f t="shared" si="2"/>
        <v>0</v>
      </c>
    </row>
    <row r="33" s="1" customFormat="1" ht="35" customHeight="1" spans="1:8">
      <c r="A33" s="4">
        <v>27</v>
      </c>
      <c r="B33" s="35" t="s">
        <v>66</v>
      </c>
      <c r="C33" s="33" t="s">
        <v>67</v>
      </c>
      <c r="D33" s="24" t="s">
        <v>48</v>
      </c>
      <c r="E33" s="20" t="s">
        <v>54</v>
      </c>
      <c r="F33" s="30">
        <v>42</v>
      </c>
      <c r="G33" s="17"/>
      <c r="H33" s="16">
        <f t="shared" si="2"/>
        <v>0</v>
      </c>
    </row>
    <row r="34" s="1" customFormat="1" ht="35" customHeight="1" spans="1:8">
      <c r="A34" s="4">
        <v>28</v>
      </c>
      <c r="B34" s="35" t="s">
        <v>68</v>
      </c>
      <c r="C34" s="33" t="s">
        <v>67</v>
      </c>
      <c r="D34" s="24" t="s">
        <v>48</v>
      </c>
      <c r="E34" s="20" t="s">
        <v>54</v>
      </c>
      <c r="F34" s="30">
        <v>45</v>
      </c>
      <c r="G34" s="17"/>
      <c r="H34" s="16">
        <f t="shared" si="2"/>
        <v>0</v>
      </c>
    </row>
    <row r="35" s="1" customFormat="1" ht="35" customHeight="1" spans="1:8">
      <c r="A35" s="4">
        <v>29</v>
      </c>
      <c r="B35" s="32" t="s">
        <v>69</v>
      </c>
      <c r="C35" s="33" t="s">
        <v>67</v>
      </c>
      <c r="D35" s="24" t="s">
        <v>48</v>
      </c>
      <c r="E35" s="20" t="s">
        <v>54</v>
      </c>
      <c r="F35" s="30">
        <v>28</v>
      </c>
      <c r="G35" s="17"/>
      <c r="H35" s="16">
        <f t="shared" si="2"/>
        <v>0</v>
      </c>
    </row>
    <row r="36" s="1" customFormat="1" ht="35" customHeight="1" spans="1:8">
      <c r="A36" s="4">
        <v>30</v>
      </c>
      <c r="B36" s="32" t="s">
        <v>70</v>
      </c>
      <c r="C36" s="33" t="s">
        <v>67</v>
      </c>
      <c r="D36" s="24" t="s">
        <v>48</v>
      </c>
      <c r="E36" s="20" t="s">
        <v>71</v>
      </c>
      <c r="F36" s="30">
        <v>28</v>
      </c>
      <c r="G36" s="17"/>
      <c r="H36" s="16">
        <f t="shared" si="2"/>
        <v>0</v>
      </c>
    </row>
    <row r="37" s="1" customFormat="1" ht="35" customHeight="1" spans="1:8">
      <c r="A37" s="4">
        <v>31</v>
      </c>
      <c r="B37" s="32" t="s">
        <v>72</v>
      </c>
      <c r="C37" s="33" t="s">
        <v>67</v>
      </c>
      <c r="D37" s="24" t="s">
        <v>48</v>
      </c>
      <c r="E37" s="20" t="s">
        <v>54</v>
      </c>
      <c r="F37" s="30">
        <v>38</v>
      </c>
      <c r="G37" s="17"/>
      <c r="H37" s="16">
        <f t="shared" si="2"/>
        <v>0</v>
      </c>
    </row>
    <row r="38" s="1" customFormat="1" ht="35" customHeight="1" spans="1:8">
      <c r="A38" s="4">
        <v>32</v>
      </c>
      <c r="B38" s="35" t="s">
        <v>73</v>
      </c>
      <c r="C38" s="34" t="s">
        <v>74</v>
      </c>
      <c r="D38" s="24" t="s">
        <v>48</v>
      </c>
      <c r="E38" s="20" t="s">
        <v>75</v>
      </c>
      <c r="F38" s="30">
        <v>3.4</v>
      </c>
      <c r="G38" s="17"/>
      <c r="H38" s="16">
        <f t="shared" ref="H38:H48" si="3">ROUND(F38*$G$7,2)</f>
        <v>0</v>
      </c>
    </row>
    <row r="39" s="1" customFormat="1" ht="35" customHeight="1" spans="1:8">
      <c r="A39" s="4">
        <v>33</v>
      </c>
      <c r="B39" s="32" t="s">
        <v>76</v>
      </c>
      <c r="C39" s="34" t="s">
        <v>77</v>
      </c>
      <c r="D39" s="24" t="s">
        <v>48</v>
      </c>
      <c r="E39" s="20" t="s">
        <v>54</v>
      </c>
      <c r="F39" s="30">
        <v>12</v>
      </c>
      <c r="G39" s="17"/>
      <c r="H39" s="16">
        <f t="shared" si="3"/>
        <v>0</v>
      </c>
    </row>
    <row r="40" s="1" customFormat="1" ht="35" customHeight="1" spans="1:8">
      <c r="A40" s="4">
        <v>34</v>
      </c>
      <c r="B40" s="35" t="s">
        <v>78</v>
      </c>
      <c r="C40" s="34" t="s">
        <v>77</v>
      </c>
      <c r="D40" s="24" t="s">
        <v>48</v>
      </c>
      <c r="E40" s="20" t="s">
        <v>54</v>
      </c>
      <c r="F40" s="30">
        <v>5</v>
      </c>
      <c r="G40" s="17"/>
      <c r="H40" s="16">
        <f t="shared" si="3"/>
        <v>0</v>
      </c>
    </row>
    <row r="41" s="1" customFormat="1" ht="35" customHeight="1" spans="1:8">
      <c r="A41" s="4">
        <v>35</v>
      </c>
      <c r="B41" s="35" t="s">
        <v>79</v>
      </c>
      <c r="C41" s="34" t="s">
        <v>77</v>
      </c>
      <c r="D41" s="24" t="s">
        <v>48</v>
      </c>
      <c r="E41" s="20" t="s">
        <v>54</v>
      </c>
      <c r="F41" s="30">
        <v>5</v>
      </c>
      <c r="G41" s="17"/>
      <c r="H41" s="16">
        <f t="shared" si="3"/>
        <v>0</v>
      </c>
    </row>
    <row r="42" s="1" customFormat="1" ht="35" customHeight="1" spans="1:8">
      <c r="A42" s="4">
        <v>36</v>
      </c>
      <c r="B42" s="35" t="s">
        <v>80</v>
      </c>
      <c r="C42" s="34" t="s">
        <v>77</v>
      </c>
      <c r="D42" s="24" t="s">
        <v>48</v>
      </c>
      <c r="E42" s="20" t="s">
        <v>54</v>
      </c>
      <c r="F42" s="30">
        <v>18.5</v>
      </c>
      <c r="G42" s="17"/>
      <c r="H42" s="16">
        <f t="shared" si="3"/>
        <v>0</v>
      </c>
    </row>
    <row r="43" s="1" customFormat="1" ht="35" customHeight="1" spans="1:8">
      <c r="A43" s="4">
        <v>37</v>
      </c>
      <c r="B43" s="35" t="s">
        <v>81</v>
      </c>
      <c r="C43" s="34" t="s">
        <v>77</v>
      </c>
      <c r="D43" s="24" t="s">
        <v>48</v>
      </c>
      <c r="E43" s="20" t="s">
        <v>54</v>
      </c>
      <c r="F43" s="30">
        <v>25</v>
      </c>
      <c r="G43" s="17"/>
      <c r="H43" s="16">
        <f t="shared" si="3"/>
        <v>0</v>
      </c>
    </row>
    <row r="44" s="1" customFormat="1" ht="35" customHeight="1" spans="1:8">
      <c r="A44" s="4">
        <v>38</v>
      </c>
      <c r="B44" s="32" t="s">
        <v>82</v>
      </c>
      <c r="C44" s="34" t="s">
        <v>83</v>
      </c>
      <c r="D44" s="24" t="s">
        <v>48</v>
      </c>
      <c r="E44" s="20" t="s">
        <v>71</v>
      </c>
      <c r="F44" s="30">
        <v>1.3</v>
      </c>
      <c r="G44" s="17"/>
      <c r="H44" s="16">
        <f t="shared" si="3"/>
        <v>0</v>
      </c>
    </row>
    <row r="45" s="1" customFormat="1" ht="35" customHeight="1" spans="1:8">
      <c r="A45" s="4">
        <v>39</v>
      </c>
      <c r="B45" s="32" t="s">
        <v>84</v>
      </c>
      <c r="C45" s="36" t="s">
        <v>77</v>
      </c>
      <c r="D45" s="24" t="s">
        <v>48</v>
      </c>
      <c r="E45" s="20" t="s">
        <v>54</v>
      </c>
      <c r="F45" s="30">
        <v>17.5</v>
      </c>
      <c r="G45" s="17"/>
      <c r="H45" s="16">
        <f t="shared" si="3"/>
        <v>0</v>
      </c>
    </row>
    <row r="46" s="1" customFormat="1" ht="35" customHeight="1" spans="1:8">
      <c r="A46" s="4">
        <v>40</v>
      </c>
      <c r="B46" s="32" t="s">
        <v>85</v>
      </c>
      <c r="C46" s="36" t="s">
        <v>77</v>
      </c>
      <c r="D46" s="24" t="s">
        <v>48</v>
      </c>
      <c r="E46" s="20" t="s">
        <v>54</v>
      </c>
      <c r="F46" s="30">
        <v>13.5</v>
      </c>
      <c r="G46" s="17"/>
      <c r="H46" s="16">
        <f t="shared" si="3"/>
        <v>0</v>
      </c>
    </row>
    <row r="47" s="1" customFormat="1" ht="35" customHeight="1" spans="1:8">
      <c r="A47" s="4">
        <v>41</v>
      </c>
      <c r="B47" s="32" t="s">
        <v>86</v>
      </c>
      <c r="C47" s="37" t="s">
        <v>87</v>
      </c>
      <c r="D47" s="24" t="s">
        <v>88</v>
      </c>
      <c r="E47" s="20" t="s">
        <v>57</v>
      </c>
      <c r="F47" s="38">
        <v>41</v>
      </c>
      <c r="G47" s="17"/>
      <c r="H47" s="16">
        <f t="shared" si="3"/>
        <v>0</v>
      </c>
    </row>
    <row r="48" s="1" customFormat="1" ht="35" customHeight="1" spans="1:8">
      <c r="A48" s="4">
        <v>42</v>
      </c>
      <c r="B48" s="32" t="s">
        <v>86</v>
      </c>
      <c r="C48" s="37" t="s">
        <v>89</v>
      </c>
      <c r="D48" s="24" t="s">
        <v>88</v>
      </c>
      <c r="E48" s="20" t="s">
        <v>57</v>
      </c>
      <c r="F48" s="38">
        <v>70</v>
      </c>
      <c r="G48" s="17"/>
      <c r="H48" s="16">
        <f t="shared" si="3"/>
        <v>0</v>
      </c>
    </row>
    <row r="49" s="1" customFormat="1" ht="35" customHeight="1" spans="1:8">
      <c r="A49" s="39" t="s">
        <v>90</v>
      </c>
      <c r="B49" s="39"/>
      <c r="C49" s="40"/>
      <c r="D49" s="40"/>
      <c r="E49" s="6"/>
      <c r="F49" s="27">
        <f>SUM(F7:F48)</f>
        <v>1170.4</v>
      </c>
      <c r="G49" s="41"/>
      <c r="H49" s="16">
        <f>SUM(H7:H48)</f>
        <v>0</v>
      </c>
    </row>
    <row r="50" s="1" customFormat="1" spans="1:1">
      <c r="A50" s="2"/>
    </row>
    <row r="51" s="1" customFormat="1" spans="1:8">
      <c r="A51" s="2"/>
      <c r="B51" s="42" t="s">
        <v>91</v>
      </c>
      <c r="C51" s="42"/>
      <c r="D51" s="42"/>
      <c r="E51" s="42"/>
      <c r="F51" s="42"/>
      <c r="G51" s="42"/>
      <c r="H51" s="42"/>
    </row>
    <row r="52" s="1" customFormat="1" ht="47" customHeight="1" spans="1:8">
      <c r="A52" s="2"/>
      <c r="B52" s="42"/>
      <c r="C52" s="42"/>
      <c r="D52" s="42"/>
      <c r="E52" s="42"/>
      <c r="F52" s="42"/>
      <c r="G52" s="42"/>
      <c r="H52" s="42"/>
    </row>
    <row r="53" s="1" customFormat="1" ht="1" customHeight="1" spans="1:8">
      <c r="A53" s="2"/>
      <c r="B53" s="43"/>
      <c r="C53" s="43"/>
      <c r="D53" s="43"/>
      <c r="E53" s="43"/>
      <c r="F53" s="43"/>
      <c r="G53" s="43"/>
      <c r="H53" s="43"/>
    </row>
    <row r="54" s="1" customFormat="1" ht="28" customHeight="1" spans="1:8">
      <c r="A54" s="44" t="s">
        <v>92</v>
      </c>
      <c r="B54" s="44"/>
      <c r="C54" s="44"/>
      <c r="D54" s="44"/>
      <c r="E54" s="44"/>
      <c r="F54" s="44"/>
      <c r="G54" s="44"/>
      <c r="H54" s="44"/>
    </row>
    <row r="55" ht="28" customHeight="1" spans="6:6">
      <c r="F55" s="45">
        <v>45000</v>
      </c>
    </row>
    <row r="56" ht="30" customHeight="1" spans="2:8">
      <c r="B56" s="2"/>
      <c r="C56" s="46"/>
      <c r="D56" s="45"/>
      <c r="E56" s="46"/>
      <c r="F56" s="45"/>
      <c r="G56" s="46"/>
      <c r="H56" s="46"/>
    </row>
    <row r="73" ht="18.75" spans="1:8">
      <c r="A73" s="44"/>
      <c r="B73" s="44"/>
      <c r="C73" s="44"/>
      <c r="D73" s="44"/>
      <c r="E73" s="44"/>
      <c r="F73" s="44"/>
      <c r="G73" s="44"/>
      <c r="H73" s="44"/>
    </row>
    <row r="74" ht="18.75" spans="2:8">
      <c r="B74" s="2"/>
      <c r="C74" s="46"/>
      <c r="D74" s="45"/>
      <c r="E74" s="46"/>
      <c r="F74" s="45"/>
      <c r="G74" s="46"/>
      <c r="H74" s="46"/>
    </row>
    <row r="91" ht="18.75" spans="1:8">
      <c r="A91" s="44"/>
      <c r="B91" s="44"/>
      <c r="C91" s="44"/>
      <c r="D91" s="44"/>
      <c r="E91" s="44"/>
      <c r="F91" s="44"/>
      <c r="G91" s="44"/>
      <c r="H91" s="44"/>
    </row>
  </sheetData>
  <mergeCells count="11">
    <mergeCell ref="A1:H1"/>
    <mergeCell ref="E5:F5"/>
    <mergeCell ref="A49:B49"/>
    <mergeCell ref="B53:H53"/>
    <mergeCell ref="A54:H54"/>
    <mergeCell ref="A56:B56"/>
    <mergeCell ref="A73:H73"/>
    <mergeCell ref="A74:B74"/>
    <mergeCell ref="A91:H91"/>
    <mergeCell ref="G7:G49"/>
    <mergeCell ref="B51:H52"/>
  </mergeCells>
  <pageMargins left="0.472222222222222" right="0.393055555555556" top="0.802777777777778" bottom="0.409027777777778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2-2020.11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傅可洪</dc:creator>
  <cp:lastModifiedBy>Administrator</cp:lastModifiedBy>
  <dcterms:created xsi:type="dcterms:W3CDTF">2020-05-11T03:16:00Z</dcterms:created>
  <dcterms:modified xsi:type="dcterms:W3CDTF">2023-03-16T02:39:36Z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8CE5133CE3894F5C944093C0D1A9F0B9</vt:lpwstr>
  </property>
</Properties>
</file>