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2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3" i="1"/>
  <c r="H23" i="1" l="1"/>
</calcChain>
</file>

<file path=xl/sharedStrings.xml><?xml version="1.0" encoding="utf-8"?>
<sst xmlns="http://schemas.openxmlformats.org/spreadsheetml/2006/main" count="91" uniqueCount="67">
  <si>
    <t>序号</t>
  </si>
  <si>
    <t>名称</t>
  </si>
  <si>
    <t>规    格</t>
  </si>
  <si>
    <t>单位</t>
  </si>
  <si>
    <t>数量</t>
  </si>
  <si>
    <t>合计</t>
  </si>
  <si>
    <t>安装方式</t>
  </si>
  <si>
    <t>车库管理牌</t>
  </si>
  <si>
    <t>1000×800</t>
  </si>
  <si>
    <t>块</t>
  </si>
  <si>
    <t>壁贴式</t>
  </si>
  <si>
    <t>指示标志</t>
  </si>
  <si>
    <t>500×300</t>
  </si>
  <si>
    <t>悬挂式</t>
  </si>
  <si>
    <t>警示标志</t>
  </si>
  <si>
    <t>警示标牌</t>
  </si>
  <si>
    <t>车位号</t>
  </si>
  <si>
    <t>个</t>
  </si>
  <si>
    <t>车位标线</t>
  </si>
  <si>
    <t>无障碍车位标线</t>
  </si>
  <si>
    <t>摩托车车位标线</t>
  </si>
  <si>
    <t>地面箭头</t>
  </si>
  <si>
    <t>地面</t>
  </si>
  <si>
    <t>三色条</t>
  </si>
  <si>
    <t>米</t>
  </si>
  <si>
    <t>无障碍/充电车位喷字</t>
  </si>
  <si>
    <t>车位限位器</t>
  </si>
  <si>
    <t>套</t>
  </si>
  <si>
    <t>钢钉连接</t>
  </si>
  <si>
    <t>防撞护角</t>
  </si>
  <si>
    <t>800*80*8</t>
  </si>
  <si>
    <t>射钉安装</t>
  </si>
  <si>
    <t>减速带</t>
  </si>
  <si>
    <t>宽350 高50</t>
  </si>
  <si>
    <t>PC反视镜</t>
  </si>
  <si>
    <t>φ800</t>
  </si>
  <si>
    <t>壁挂式</t>
  </si>
  <si>
    <t>车道线、中心线</t>
  </si>
  <si>
    <t>斑马线</t>
  </si>
  <si>
    <t>立柱牌</t>
  </si>
  <si>
    <t>立柱</t>
  </si>
  <si>
    <t>吊牌</t>
  </si>
  <si>
    <t>800X600</t>
  </si>
  <si>
    <t>图示或做法</t>
  </si>
  <si>
    <t>环氧树脂自流平地面</t>
  </si>
  <si>
    <t>m2</t>
  </si>
  <si>
    <t>合计大写：</t>
  </si>
  <si>
    <r>
      <rPr>
        <sz val="10.5"/>
        <color theme="1"/>
        <rFont val="Times New Roman"/>
        <family val="1"/>
      </rPr>
      <t xml:space="preserve">1. </t>
    </r>
    <r>
      <rPr>
        <sz val="10.5"/>
        <color theme="1"/>
        <rFont val="宋体"/>
        <family val="3"/>
        <charset val="134"/>
      </rPr>
      <t xml:space="preserve">原地面进行清理修补
</t>
    </r>
    <r>
      <rPr>
        <sz val="10.5"/>
        <color theme="1"/>
        <rFont val="Times New Roman"/>
        <family val="1"/>
      </rPr>
      <t xml:space="preserve">2. </t>
    </r>
    <r>
      <rPr>
        <sz val="10.5"/>
        <color theme="1"/>
        <rFont val="宋体"/>
        <family val="3"/>
        <charset val="134"/>
      </rPr>
      <t xml:space="preserve">底漆层
</t>
    </r>
    <r>
      <rPr>
        <sz val="10.5"/>
        <color theme="1"/>
        <rFont val="Times New Roman"/>
        <family val="1"/>
      </rPr>
      <t xml:space="preserve">3. </t>
    </r>
    <r>
      <rPr>
        <sz val="10.5"/>
        <color theme="1"/>
        <rFont val="宋体"/>
        <family val="3"/>
        <charset val="134"/>
      </rPr>
      <t xml:space="preserve">环氧砂浆中涂层
</t>
    </r>
    <r>
      <rPr>
        <sz val="10.5"/>
        <color theme="1"/>
        <rFont val="Times New Roman"/>
        <family val="1"/>
      </rPr>
      <t xml:space="preserve">4. </t>
    </r>
    <r>
      <rPr>
        <sz val="10.5"/>
        <color theme="1"/>
        <rFont val="宋体"/>
        <family val="3"/>
        <charset val="134"/>
      </rPr>
      <t xml:space="preserve">腻子找平层
</t>
    </r>
    <r>
      <rPr>
        <sz val="10.5"/>
        <color theme="1"/>
        <rFont val="Times New Roman"/>
        <family val="1"/>
      </rPr>
      <t xml:space="preserve">5. </t>
    </r>
    <r>
      <rPr>
        <sz val="10.5"/>
        <color theme="1"/>
        <rFont val="宋体"/>
        <family val="3"/>
        <charset val="134"/>
      </rPr>
      <t xml:space="preserve">涂刷环氧自流平面漆层
</t>
    </r>
    <r>
      <rPr>
        <sz val="10.5"/>
        <color theme="1"/>
        <rFont val="Times New Roman"/>
        <family val="1"/>
      </rPr>
      <t xml:space="preserve">6. </t>
    </r>
    <r>
      <rPr>
        <sz val="10.5"/>
        <color theme="1"/>
        <rFont val="宋体"/>
        <family val="3"/>
        <charset val="134"/>
      </rPr>
      <t xml:space="preserve">铺设耐磨聚氨酯层
</t>
    </r>
    <phoneticPr fontId="6" type="noConversion"/>
  </si>
  <si>
    <t>墙柱面</t>
    <phoneticPr fontId="6" type="noConversion"/>
  </si>
  <si>
    <t>综合
单价</t>
    <phoneticPr fontId="6" type="noConversion"/>
  </si>
  <si>
    <t>重庆医药高等专科学校3、4 号学生宿舍地下车库改造工程报价表</t>
    <phoneticPr fontId="6" type="noConversion"/>
  </si>
  <si>
    <t>注：本次报价为全费用综合单价，该全费用综合单价包含工程人工费、材料费、机械费，措施费、管理费、利润、规费以及有关文件规定的调价、税金、一定范围内的风险等全部费用，投标人应通过自己踏勘现场、充分考虑所有因素合理报价。</t>
    <phoneticPr fontId="6" type="noConversion"/>
  </si>
  <si>
    <t>白色热熔标线</t>
    <phoneticPr fontId="6" type="noConversion"/>
  </si>
  <si>
    <t>地面（热熔）</t>
    <phoneticPr fontId="6" type="noConversion"/>
  </si>
  <si>
    <t>白色（热熔）</t>
    <phoneticPr fontId="6" type="noConversion"/>
  </si>
  <si>
    <t>热熔</t>
    <phoneticPr fontId="6" type="noConversion"/>
  </si>
  <si>
    <t>热熔</t>
    <phoneticPr fontId="6" type="noConversion"/>
  </si>
  <si>
    <t>600×300；线宽150</t>
    <phoneticPr fontId="6" type="noConversion"/>
  </si>
  <si>
    <t>2400×5000；线宽150</t>
    <phoneticPr fontId="6" type="noConversion"/>
  </si>
  <si>
    <t>1200×2500；线宽150</t>
    <phoneticPr fontId="6" type="noConversion"/>
  </si>
  <si>
    <t>3000mm；线宽150</t>
    <phoneticPr fontId="6" type="noConversion"/>
  </si>
  <si>
    <t>3600×5000；线宽150</t>
    <phoneticPr fontId="6" type="noConversion"/>
  </si>
  <si>
    <t>1000×285；线宽150</t>
    <phoneticPr fontId="6" type="noConversion"/>
  </si>
  <si>
    <t>800X500；线宽150</t>
    <phoneticPr fontId="6" type="noConversion"/>
  </si>
  <si>
    <t>550*150*100</t>
    <phoneticPr fontId="6" type="noConversion"/>
  </si>
  <si>
    <t>线宽150</t>
    <phoneticPr fontId="6" type="noConversion"/>
  </si>
  <si>
    <t>3000X300；线宽150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</si>
</sst>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Times New Roman"/>
      <family val="1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38038</xdr:rowOff>
    </xdr:from>
    <xdr:to>
      <xdr:col>3</xdr:col>
      <xdr:colOff>1276350</xdr:colOff>
      <xdr:row>2</xdr:row>
      <xdr:rowOff>867004</xdr:rowOff>
    </xdr:to>
    <xdr:pic>
      <xdr:nvPicPr>
        <xdr:cNvPr id="49" name="图片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019113"/>
          <a:ext cx="1066800" cy="8289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238125</xdr:colOff>
      <xdr:row>3</xdr:row>
      <xdr:rowOff>38102</xdr:rowOff>
    </xdr:from>
    <xdr:to>
      <xdr:col>3</xdr:col>
      <xdr:colOff>1257301</xdr:colOff>
      <xdr:row>3</xdr:row>
      <xdr:rowOff>842222</xdr:rowOff>
    </xdr:to>
    <xdr:pic>
      <xdr:nvPicPr>
        <xdr:cNvPr id="50" name="图片 1906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1905002"/>
          <a:ext cx="1019176" cy="8041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3</xdr:col>
      <xdr:colOff>209550</xdr:colOff>
      <xdr:row>4</xdr:row>
      <xdr:rowOff>1</xdr:rowOff>
    </xdr:from>
    <xdr:to>
      <xdr:col>3</xdr:col>
      <xdr:colOff>1247775</xdr:colOff>
      <xdr:row>4</xdr:row>
      <xdr:rowOff>826653</xdr:rowOff>
    </xdr:to>
    <xdr:pic>
      <xdr:nvPicPr>
        <xdr:cNvPr id="51" name="图片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2752726"/>
          <a:ext cx="1038225" cy="8266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247649</xdr:colOff>
      <xdr:row>5</xdr:row>
      <xdr:rowOff>9524</xdr:rowOff>
    </xdr:from>
    <xdr:to>
      <xdr:col>3</xdr:col>
      <xdr:colOff>1228724</xdr:colOff>
      <xdr:row>5</xdr:row>
      <xdr:rowOff>859719</xdr:rowOff>
    </xdr:to>
    <xdr:pic>
      <xdr:nvPicPr>
        <xdr:cNvPr id="52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4" y="3648074"/>
          <a:ext cx="981075" cy="8501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123826</xdr:colOff>
      <xdr:row>13</xdr:row>
      <xdr:rowOff>114301</xdr:rowOff>
    </xdr:from>
    <xdr:to>
      <xdr:col>3</xdr:col>
      <xdr:colOff>1471128</xdr:colOff>
      <xdr:row>13</xdr:row>
      <xdr:rowOff>695325</xdr:rowOff>
    </xdr:to>
    <xdr:pic>
      <xdr:nvPicPr>
        <xdr:cNvPr id="53" name="图片 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1226" y="6686551"/>
          <a:ext cx="1347302" cy="581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209550</xdr:colOff>
      <xdr:row>14</xdr:row>
      <xdr:rowOff>85725</xdr:rowOff>
    </xdr:from>
    <xdr:to>
      <xdr:col>3</xdr:col>
      <xdr:colOff>1323975</xdr:colOff>
      <xdr:row>14</xdr:row>
      <xdr:rowOff>642938</xdr:rowOff>
    </xdr:to>
    <xdr:pic>
      <xdr:nvPicPr>
        <xdr:cNvPr id="54" name="图片 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7391400"/>
          <a:ext cx="1114425" cy="5572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190501</xdr:colOff>
      <xdr:row>15</xdr:row>
      <xdr:rowOff>209551</xdr:rowOff>
    </xdr:from>
    <xdr:to>
      <xdr:col>3</xdr:col>
      <xdr:colOff>1333501</xdr:colOff>
      <xdr:row>15</xdr:row>
      <xdr:rowOff>438151</xdr:rowOff>
    </xdr:to>
    <xdr:pic>
      <xdr:nvPicPr>
        <xdr:cNvPr id="55" name="图片 1906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-725" b="22223"/>
        <a:stretch>
          <a:fillRect/>
        </a:stretch>
      </xdr:blipFill>
      <xdr:spPr bwMode="auto">
        <a:xfrm>
          <a:off x="2247901" y="8258176"/>
          <a:ext cx="11430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333375</xdr:colOff>
      <xdr:row>16</xdr:row>
      <xdr:rowOff>66675</xdr:rowOff>
    </xdr:from>
    <xdr:to>
      <xdr:col>3</xdr:col>
      <xdr:colOff>1092070</xdr:colOff>
      <xdr:row>16</xdr:row>
      <xdr:rowOff>819151</xdr:rowOff>
    </xdr:to>
    <xdr:pic>
      <xdr:nvPicPr>
        <xdr:cNvPr id="56" name="图片 19064" descr="复件 (3) 广角镜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801100"/>
          <a:ext cx="758695" cy="7524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4" zoomScale="115" zoomScaleNormal="115" workbookViewId="0">
      <selection activeCell="C17" sqref="C17"/>
    </sheetView>
  </sheetViews>
  <sheetFormatPr defaultRowHeight="13.5" x14ac:dyDescent="0.15"/>
  <cols>
    <col min="3" max="3" width="11.875" customWidth="1"/>
    <col min="4" max="4" width="20.625" customWidth="1"/>
    <col min="5" max="6" width="6.625" customWidth="1"/>
    <col min="9" max="9" width="10.625" customWidth="1"/>
  </cols>
  <sheetData>
    <row r="1" spans="1:9" ht="35.25" customHeight="1" thickBot="1" x14ac:dyDescent="0.2">
      <c r="A1" s="25" t="s">
        <v>50</v>
      </c>
      <c r="B1" s="25"/>
      <c r="C1" s="25"/>
      <c r="D1" s="25"/>
      <c r="E1" s="25"/>
      <c r="F1" s="25"/>
      <c r="G1" s="25"/>
      <c r="H1" s="25"/>
      <c r="I1" s="25"/>
    </row>
    <row r="2" spans="1:9" ht="42" customHeight="1" x14ac:dyDescent="0.15">
      <c r="A2" s="16" t="s">
        <v>0</v>
      </c>
      <c r="B2" s="11" t="s">
        <v>1</v>
      </c>
      <c r="C2" s="11" t="s">
        <v>2</v>
      </c>
      <c r="D2" s="11" t="s">
        <v>43</v>
      </c>
      <c r="E2" s="11" t="s">
        <v>3</v>
      </c>
      <c r="F2" s="11" t="s">
        <v>4</v>
      </c>
      <c r="G2" s="17" t="s">
        <v>49</v>
      </c>
      <c r="H2" s="11" t="s">
        <v>5</v>
      </c>
      <c r="I2" s="18" t="s">
        <v>6</v>
      </c>
    </row>
    <row r="3" spans="1:9" ht="69.75" customHeight="1" x14ac:dyDescent="0.15">
      <c r="A3" s="12">
        <v>1</v>
      </c>
      <c r="B3" s="2" t="s">
        <v>7</v>
      </c>
      <c r="C3" s="2" t="s">
        <v>8</v>
      </c>
      <c r="D3" s="3"/>
      <c r="E3" s="1" t="s">
        <v>9</v>
      </c>
      <c r="F3" s="1">
        <v>1</v>
      </c>
      <c r="G3" s="1">
        <v>130</v>
      </c>
      <c r="H3" s="1">
        <f>F3*G3</f>
        <v>130</v>
      </c>
      <c r="I3" s="13" t="s">
        <v>10</v>
      </c>
    </row>
    <row r="4" spans="1:9" ht="69.75" customHeight="1" x14ac:dyDescent="0.15">
      <c r="A4" s="12">
        <v>2</v>
      </c>
      <c r="B4" s="2" t="s">
        <v>11</v>
      </c>
      <c r="C4" s="2" t="s">
        <v>12</v>
      </c>
      <c r="D4" s="3"/>
      <c r="E4" s="1" t="s">
        <v>9</v>
      </c>
      <c r="F4" s="1">
        <v>2</v>
      </c>
      <c r="G4" s="1">
        <v>22</v>
      </c>
      <c r="H4" s="1">
        <f t="shared" ref="H4:H22" si="0">F4*G4</f>
        <v>44</v>
      </c>
      <c r="I4" s="13" t="s">
        <v>13</v>
      </c>
    </row>
    <row r="5" spans="1:9" ht="69.75" customHeight="1" x14ac:dyDescent="0.15">
      <c r="A5" s="12">
        <v>3</v>
      </c>
      <c r="B5" s="2" t="s">
        <v>14</v>
      </c>
      <c r="C5" s="2" t="s">
        <v>12</v>
      </c>
      <c r="D5" s="3"/>
      <c r="E5" s="1" t="s">
        <v>9</v>
      </c>
      <c r="F5" s="1">
        <v>1</v>
      </c>
      <c r="G5" s="1">
        <v>22</v>
      </c>
      <c r="H5" s="1">
        <f t="shared" si="0"/>
        <v>22</v>
      </c>
      <c r="I5" s="13" t="s">
        <v>10</v>
      </c>
    </row>
    <row r="6" spans="1:9" ht="69.75" customHeight="1" x14ac:dyDescent="0.15">
      <c r="A6" s="12">
        <v>4</v>
      </c>
      <c r="B6" s="2" t="s">
        <v>15</v>
      </c>
      <c r="C6" s="2" t="s">
        <v>12</v>
      </c>
      <c r="D6" s="3"/>
      <c r="E6" s="1" t="s">
        <v>9</v>
      </c>
      <c r="F6" s="1">
        <v>1</v>
      </c>
      <c r="G6" s="1">
        <v>22</v>
      </c>
      <c r="H6" s="1">
        <f t="shared" si="0"/>
        <v>22</v>
      </c>
      <c r="I6" s="13" t="s">
        <v>10</v>
      </c>
    </row>
    <row r="7" spans="1:9" ht="24" x14ac:dyDescent="0.15">
      <c r="A7" s="12">
        <v>5</v>
      </c>
      <c r="B7" s="2" t="s">
        <v>16</v>
      </c>
      <c r="C7" s="2" t="s">
        <v>57</v>
      </c>
      <c r="D7" s="2"/>
      <c r="E7" s="1" t="s">
        <v>17</v>
      </c>
      <c r="F7" s="1">
        <v>45</v>
      </c>
      <c r="G7" s="1">
        <v>6</v>
      </c>
      <c r="H7" s="1">
        <f t="shared" si="0"/>
        <v>270</v>
      </c>
      <c r="I7" s="13" t="s">
        <v>54</v>
      </c>
    </row>
    <row r="8" spans="1:9" ht="24" x14ac:dyDescent="0.15">
      <c r="A8" s="12">
        <v>6</v>
      </c>
      <c r="B8" s="2" t="s">
        <v>18</v>
      </c>
      <c r="C8" s="2" t="s">
        <v>58</v>
      </c>
      <c r="D8" s="2"/>
      <c r="E8" s="1" t="s">
        <v>17</v>
      </c>
      <c r="F8" s="1">
        <v>45</v>
      </c>
      <c r="G8" s="1">
        <v>35</v>
      </c>
      <c r="H8" s="1">
        <f t="shared" si="0"/>
        <v>1575</v>
      </c>
      <c r="I8" s="13" t="s">
        <v>52</v>
      </c>
    </row>
    <row r="9" spans="1:9" ht="24" x14ac:dyDescent="0.15">
      <c r="A9" s="12">
        <v>7</v>
      </c>
      <c r="B9" s="2" t="s">
        <v>19</v>
      </c>
      <c r="C9" s="2" t="s">
        <v>61</v>
      </c>
      <c r="D9" s="2"/>
      <c r="E9" s="1" t="s">
        <v>17</v>
      </c>
      <c r="F9" s="1">
        <v>1</v>
      </c>
      <c r="G9" s="1">
        <v>70</v>
      </c>
      <c r="H9" s="1">
        <f t="shared" si="0"/>
        <v>70</v>
      </c>
      <c r="I9" s="13" t="s">
        <v>52</v>
      </c>
    </row>
    <row r="10" spans="1:9" ht="24" x14ac:dyDescent="0.15">
      <c r="A10" s="12">
        <v>8</v>
      </c>
      <c r="B10" s="2" t="s">
        <v>20</v>
      </c>
      <c r="C10" s="2" t="s">
        <v>59</v>
      </c>
      <c r="D10" s="2"/>
      <c r="E10" s="1" t="s">
        <v>17</v>
      </c>
      <c r="F10" s="1">
        <v>1</v>
      </c>
      <c r="G10" s="1">
        <v>17.5</v>
      </c>
      <c r="H10" s="1">
        <f t="shared" si="0"/>
        <v>17.5</v>
      </c>
      <c r="I10" s="13" t="s">
        <v>52</v>
      </c>
    </row>
    <row r="11" spans="1:9" ht="24" x14ac:dyDescent="0.15">
      <c r="A11" s="12">
        <v>9</v>
      </c>
      <c r="B11" s="2" t="s">
        <v>21</v>
      </c>
      <c r="C11" s="2" t="s">
        <v>60</v>
      </c>
      <c r="D11" s="2"/>
      <c r="E11" s="1" t="s">
        <v>17</v>
      </c>
      <c r="F11" s="1">
        <v>4</v>
      </c>
      <c r="G11" s="1">
        <v>20</v>
      </c>
      <c r="H11" s="1">
        <f t="shared" si="0"/>
        <v>80</v>
      </c>
      <c r="I11" s="13" t="s">
        <v>52</v>
      </c>
    </row>
    <row r="12" spans="1:9" ht="24" x14ac:dyDescent="0.15">
      <c r="A12" s="12">
        <v>10</v>
      </c>
      <c r="B12" s="2" t="s">
        <v>23</v>
      </c>
      <c r="C12" s="2" t="s">
        <v>62</v>
      </c>
      <c r="D12" s="2"/>
      <c r="E12" s="1" t="s">
        <v>24</v>
      </c>
      <c r="F12" s="1">
        <v>30</v>
      </c>
      <c r="G12" s="1">
        <v>23</v>
      </c>
      <c r="H12" s="1">
        <f t="shared" si="0"/>
        <v>690</v>
      </c>
      <c r="I12" s="13" t="s">
        <v>48</v>
      </c>
    </row>
    <row r="13" spans="1:9" ht="24" x14ac:dyDescent="0.15">
      <c r="A13" s="12">
        <v>11</v>
      </c>
      <c r="B13" s="2" t="s">
        <v>25</v>
      </c>
      <c r="C13" s="2" t="s">
        <v>63</v>
      </c>
      <c r="D13" s="2"/>
      <c r="E13" s="1" t="s">
        <v>17</v>
      </c>
      <c r="F13" s="1">
        <v>1</v>
      </c>
      <c r="G13" s="1">
        <v>30</v>
      </c>
      <c r="H13" s="1">
        <f t="shared" si="0"/>
        <v>30</v>
      </c>
      <c r="I13" s="13" t="s">
        <v>53</v>
      </c>
    </row>
    <row r="14" spans="1:9" ht="57.75" customHeight="1" x14ac:dyDescent="0.15">
      <c r="A14" s="12">
        <v>12</v>
      </c>
      <c r="B14" s="2" t="s">
        <v>26</v>
      </c>
      <c r="C14" s="2" t="s">
        <v>64</v>
      </c>
      <c r="D14" s="3"/>
      <c r="E14" s="1" t="s">
        <v>27</v>
      </c>
      <c r="F14" s="1">
        <v>45</v>
      </c>
      <c r="G14" s="1">
        <v>65</v>
      </c>
      <c r="H14" s="1">
        <f t="shared" si="0"/>
        <v>2925</v>
      </c>
      <c r="I14" s="13" t="s">
        <v>28</v>
      </c>
    </row>
    <row r="15" spans="1:9" ht="58.5" customHeight="1" x14ac:dyDescent="0.15">
      <c r="A15" s="12">
        <v>13</v>
      </c>
      <c r="B15" s="2" t="s">
        <v>29</v>
      </c>
      <c r="C15" s="2" t="s">
        <v>30</v>
      </c>
      <c r="D15" s="3"/>
      <c r="E15" s="1" t="s">
        <v>9</v>
      </c>
      <c r="F15" s="1">
        <v>40</v>
      </c>
      <c r="G15" s="1">
        <v>21</v>
      </c>
      <c r="H15" s="1">
        <f t="shared" si="0"/>
        <v>840</v>
      </c>
      <c r="I15" s="13" t="s">
        <v>31</v>
      </c>
    </row>
    <row r="16" spans="1:9" ht="54" customHeight="1" x14ac:dyDescent="0.15">
      <c r="A16" s="12">
        <v>14</v>
      </c>
      <c r="B16" s="2" t="s">
        <v>32</v>
      </c>
      <c r="C16" s="2" t="s">
        <v>33</v>
      </c>
      <c r="D16" s="3"/>
      <c r="E16" s="1" t="s">
        <v>24</v>
      </c>
      <c r="F16" s="1">
        <v>10</v>
      </c>
      <c r="G16" s="1">
        <v>130</v>
      </c>
      <c r="H16" s="1">
        <f t="shared" si="0"/>
        <v>1300</v>
      </c>
      <c r="I16" s="13" t="s">
        <v>22</v>
      </c>
    </row>
    <row r="17" spans="1:9" ht="71.25" customHeight="1" x14ac:dyDescent="0.15">
      <c r="A17" s="12">
        <v>15</v>
      </c>
      <c r="B17" s="2" t="s">
        <v>34</v>
      </c>
      <c r="C17" s="2" t="s">
        <v>35</v>
      </c>
      <c r="D17" s="3"/>
      <c r="E17" s="1" t="s">
        <v>27</v>
      </c>
      <c r="F17" s="1">
        <v>2</v>
      </c>
      <c r="G17" s="1">
        <v>450</v>
      </c>
      <c r="H17" s="1">
        <f t="shared" si="0"/>
        <v>900</v>
      </c>
      <c r="I17" s="13" t="s">
        <v>36</v>
      </c>
    </row>
    <row r="18" spans="1:9" ht="24" x14ac:dyDescent="0.15">
      <c r="A18" s="12">
        <v>16</v>
      </c>
      <c r="B18" s="2" t="s">
        <v>37</v>
      </c>
      <c r="C18" s="2" t="s">
        <v>65</v>
      </c>
      <c r="D18" s="2"/>
      <c r="E18" s="1" t="s">
        <v>24</v>
      </c>
      <c r="F18" s="1">
        <v>140</v>
      </c>
      <c r="G18" s="1">
        <v>3</v>
      </c>
      <c r="H18" s="1">
        <f t="shared" si="0"/>
        <v>420</v>
      </c>
      <c r="I18" s="13" t="s">
        <v>55</v>
      </c>
    </row>
    <row r="19" spans="1:9" ht="24" x14ac:dyDescent="0.15">
      <c r="A19" s="12">
        <v>17</v>
      </c>
      <c r="B19" s="4" t="s">
        <v>38</v>
      </c>
      <c r="C19" s="2" t="s">
        <v>66</v>
      </c>
      <c r="D19" s="6"/>
      <c r="E19" s="7" t="s">
        <v>24</v>
      </c>
      <c r="F19" s="1">
        <v>10</v>
      </c>
      <c r="G19" s="8">
        <v>6</v>
      </c>
      <c r="H19" s="1">
        <f t="shared" si="0"/>
        <v>60</v>
      </c>
      <c r="I19" s="13" t="s">
        <v>56</v>
      </c>
    </row>
    <row r="20" spans="1:9" ht="14.25" x14ac:dyDescent="0.15">
      <c r="A20" s="12">
        <v>18</v>
      </c>
      <c r="B20" s="4" t="s">
        <v>39</v>
      </c>
      <c r="C20" s="5">
        <v>3000</v>
      </c>
      <c r="D20" s="6"/>
      <c r="E20" s="7" t="s">
        <v>27</v>
      </c>
      <c r="F20" s="1">
        <v>1</v>
      </c>
      <c r="G20" s="8">
        <v>450</v>
      </c>
      <c r="H20" s="1">
        <f t="shared" si="0"/>
        <v>450</v>
      </c>
      <c r="I20" s="14" t="s">
        <v>40</v>
      </c>
    </row>
    <row r="21" spans="1:9" x14ac:dyDescent="0.15">
      <c r="A21" s="12">
        <v>19</v>
      </c>
      <c r="B21" s="4" t="s">
        <v>41</v>
      </c>
      <c r="C21" s="5" t="s">
        <v>42</v>
      </c>
      <c r="D21" s="9"/>
      <c r="E21" s="7" t="s">
        <v>9</v>
      </c>
      <c r="F21" s="1">
        <v>2</v>
      </c>
      <c r="G21" s="8">
        <v>70</v>
      </c>
      <c r="H21" s="1">
        <f t="shared" si="0"/>
        <v>140</v>
      </c>
      <c r="I21" s="14" t="s">
        <v>41</v>
      </c>
    </row>
    <row r="22" spans="1:9" ht="84.75" customHeight="1" x14ac:dyDescent="0.15">
      <c r="A22" s="12">
        <v>20</v>
      </c>
      <c r="B22" s="10" t="s">
        <v>44</v>
      </c>
      <c r="C22" s="5"/>
      <c r="D22" s="19" t="s">
        <v>47</v>
      </c>
      <c r="E22" s="7" t="s">
        <v>45</v>
      </c>
      <c r="F22" s="1">
        <v>2000</v>
      </c>
      <c r="G22" s="8">
        <v>60</v>
      </c>
      <c r="H22" s="1">
        <f t="shared" si="0"/>
        <v>120000</v>
      </c>
      <c r="I22" s="14"/>
    </row>
    <row r="23" spans="1:9" x14ac:dyDescent="0.15">
      <c r="A23" s="12"/>
      <c r="B23" s="21" t="s">
        <v>5</v>
      </c>
      <c r="C23" s="21"/>
      <c r="D23" s="21"/>
      <c r="E23" s="21"/>
      <c r="F23" s="21"/>
      <c r="G23" s="21"/>
      <c r="H23" s="1">
        <f>SUM(H3:H22)</f>
        <v>129985.5</v>
      </c>
      <c r="I23" s="15"/>
    </row>
    <row r="24" spans="1:9" ht="14.25" thickBot="1" x14ac:dyDescent="0.2">
      <c r="A24" s="22" t="s">
        <v>46</v>
      </c>
      <c r="B24" s="23"/>
      <c r="C24" s="23"/>
      <c r="D24" s="23"/>
      <c r="E24" s="23"/>
      <c r="F24" s="23"/>
      <c r="G24" s="23"/>
      <c r="H24" s="23"/>
      <c r="I24" s="24"/>
    </row>
    <row r="25" spans="1:9" ht="44.25" customHeight="1" x14ac:dyDescent="0.15">
      <c r="A25" s="20" t="s">
        <v>51</v>
      </c>
      <c r="B25" s="20"/>
      <c r="C25" s="20"/>
      <c r="D25" s="20"/>
      <c r="E25" s="20"/>
      <c r="F25" s="20"/>
      <c r="G25" s="20"/>
      <c r="H25" s="20"/>
      <c r="I25" s="20"/>
    </row>
  </sheetData>
  <mergeCells count="4">
    <mergeCell ref="A25:I25"/>
    <mergeCell ref="B23:G23"/>
    <mergeCell ref="A24:I24"/>
    <mergeCell ref="A1:I1"/>
  </mergeCells>
  <phoneticPr fontId="6" type="noConversion"/>
  <pageMargins left="0.7" right="0.7" top="0.75" bottom="0.75" header="0.3" footer="0.3"/>
  <pageSetup paperSize="9" scale="93" fitToHeight="0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2025-08-04T02:40:23Z</dcterms:modified>
</cp:coreProperties>
</file>