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限价清单"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<sst xmlns="http://schemas.openxmlformats.org/spreadsheetml/2006/main" count="59" uniqueCount="51">
  <si>
    <t>重庆市两江新区名居小学校教室灯光达标项目采购限价清单</t>
  </si>
  <si>
    <t>序号</t>
  </si>
  <si>
    <t>类别</t>
  </si>
  <si>
    <t>项目</t>
  </si>
  <si>
    <t>配置参数</t>
  </si>
  <si>
    <t>单位</t>
  </si>
  <si>
    <t>数量</t>
  </si>
  <si>
    <t>招标限价</t>
  </si>
  <si>
    <t>备注</t>
  </si>
  <si>
    <t>单价（元）</t>
  </si>
  <si>
    <t>合价（元）</t>
  </si>
  <si>
    <t>智能照明护眼灯</t>
  </si>
  <si>
    <t>智能教室护眼灯</t>
  </si>
  <si>
    <t>1.LED教室灯为一体式直发光微晶防眩灯具，灯体表面发光均匀，无暗影；外形尺寸：长1200±100mm、宽300±50mm、,灯具整体结构合理，各部件牢固，灯具外形平整，侧表面无螺丝，四面主框架主要采用铝合金材料，背板为金属材质，经过阳极或烤漆处理，烤漆防腐，防氧化。
2.额定功率40W±10%； 功率因数：≥0.95；  
3.色温：5000K±1000K；
4.显色指数Ra≥90，R9≥90；
5.为使课桌面达到最佳防眩效果，眩光值（UGR)≤19 ；            
6.光通量：≥3200lm ；灯具效能（光效）≥80 lm/W； 
7.LED教室灯色容差（F5000）≤5SDCM；
8.蓝光等级：视网膜蓝光危害等级RGO；
9.频闪效应：无可视频闪；LED教室灯闪烁检测结果符合“无危害”或“无显著影响”；
10.LED教室灯满足维持平均照度≥300lx，照度均匀度≥0.7；
11. 照明功率密度≤8W/㎡；
   以上第2、3、4、5、6、7、9、10、11项参数在检测报告中体现，投标时提供第三方检测机构出具封面有CMA或CNAS标志的检测报告复印件并加盖投标供应商公章（签订合同时提供原件核验），第8项提供认证证书；依据GB40070-2021《儿童青少年学习用灯具近视防控卫生要求认证》GB7793-2025《中小学教室采光和照明卫生标准》（国家强制标准）、CQC 3155-2016《中小学校及幼儿园教室照明产品节能认证技术规范》
12.安装：提高教室照明空间舒适度，，LED教室灯采用吊杆式安装时，吊杆应采用铝型材质管，灯具安装吊杆外径≥11.6mm，壁厚≥0.9mm。
13.为使LED教室灯整灯散热良好，光源铝基板布置于灯体散热板上，且均匀分布，以确保发光均匀。
14.LED使用寿命≥5万小时；
15.所投产品满足国家强制性CCC认证要求（提供国家强制认证证书），</t>
  </si>
  <si>
    <t>盏</t>
  </si>
  <si>
    <t>共计52间教室，原教室每间配有灯具9盏，现增加3盏，每间教室共12盏，52*12=624盏；（增加灯具需按采购人要求重新布线安装，投标时自行踏勘现场，与采购人充分沟通后核算报价）。</t>
  </si>
  <si>
    <t>智能黑板护眼灯（led)</t>
  </si>
  <si>
    <t>1.LED黑板灯结构为一体式LED防眩灯具；产品尺寸：长1200mm±100mm，宽90mm±20mm；灯具结构合理，各部件稳定牢固，主体采用铝型材质，表面做阳极氧化处理；
2.额定功率灯具功率40W±10%；功率因素数：≥0.95；
3.色温：5000K±1000K；
4.显色指数Ra≥90，R9≥80；
5.为使黑板面达到最佳防眩效果，眩光值(UGR)≤19 ；            
6.总光通量≥3000lm ；灯具效能（光效)≥80lm/W；
7.测得黑板平均照度≥500lx；照度均匀度≥0.8； 
8.蓝光等级：黑板灯视网膜蓝光危害等级RGO；
9.频闪效应：黑板灯闪烁检测结果符合“无危害”或“无显著影响”；
10.色容差（F5000）≤5SDCM；
    以上第2、3、4、5、6、7、9、10项参数在检测报告中体现，投标时提供第三方检测机构出具封面有CMA或CNAS标志的检测报告复印件并加盖投标供应商公章（签订合同时提供原件核验），第8项提供认证证书；依据GB40070-2021《儿童青少年学习用灯具近视防控卫生要求认证》GB7793-2025《中小学教室采光和照明卫生标准》（国家强制标准）GB/T36876-2018《中小学普通教室照明设计安装卫生要求》；CQC 3155-2016《中小学校及幼儿园教室照明产品节能认证技术规范》
11.LED黑板灯采用吊杆式安装，吊杆采用铝型材质管，灯具安装吊杆外径≥11.6mm，壁厚≥于0.9mm。
12.LED使用寿命≥50000小时；
13.所有产品满足国家强制性CCC认证；</t>
  </si>
  <si>
    <t>四模式情景面板</t>
  </si>
  <si>
    <t xml:space="preserve">1.AC 220V,50Hz,接线方式：零火接线；
2.材质：PC材质，产品尺寸：国标86型；
3.通讯方式：蓝牙Mesh 无线通讯，自适应自组网；
4.终端面板采用机械按键控制方式，具有背光灯及按键指示灯，可清晰提示工作状态，控制后指示灯可指示出当前的控制场景，可清晰辨别出当前灯具的工作状态；
▲5.支持蓝牙无线通讯和蓝牙自组网络。通过智能网关与管理系统进行通讯，实现集中管理和控制。
▲6.支持灯具控制开关或采用触摸控制或轻触按键无线控制教室内所有灯具，并清晰显示场景模式；强弱电分离且隔离式电源设计，电源板输入端与输出端（排针），指示当前的控制场景；
7.通过物理按键或软件实现不同光照度场景间的场景快速切换：响应时间小于5秒；
8.支持根据教学场景配置，提供≥6种标准情景模式预设，情景模式包含：上课、课间、自习、自动、投影 、放学、（考试、亮度+、亮度-），且支持自定义其它情景模式，一键切换场景模式； 
9.支持自定义场景如：上课模式：教室灯和黑板灯开启，亮度100%；课间模式：黑板灯关闭，教室灯调节照度50%；投影模式：多媒体设备对应的黑板灯根据多媒体开启的情况自动调节照明状态或关闭状态，教室灯保持亮度70%；自习模式：教室灯开启亮度100%，黑板灯关闭；考试模式：黑板灯亮度50%，教室灯亮度100%；下课模式：教室灯和黑板灯关闭；各模式都支持定制化场景配置，用户根据使用需求能够快速切换整体灯光照明状态；
▲10.可配合智能物联网网关实现本地控制、远程控制、联动控制；
11.可支持后期智能物联信息化平台扩展，满足智能控制、智能管理；
</t>
  </si>
  <si>
    <t>个</t>
  </si>
  <si>
    <t>恒照度模块</t>
  </si>
  <si>
    <t xml:space="preserve">窗户边一组根据自然光强度自动调整灯光照度；
1.实时监测室内光照，与预设（如桌面照度300lx，黑板500lx）对比，自动调节灯光亮度，保持照度恒定；
2.靠窗区和中部区应分别设置传感器，实现“靠窗光足灯暗、光弱灯亮”的精细化控制；
</t>
  </si>
  <si>
    <t>智能控制平台</t>
  </si>
  <si>
    <t>1.支持B/S架构访问，可接入管理设备数量可达到百万级、支持最少10个以上用户并发访问，支持云端部署，亦可本地部署； 
2.具备账号安全管理机制，防止暴力破解，不限于：多次密码错误后锁定账号、用户可设置登录需要短信验证，具备账号冻结功能，当发现子账号密码泄露时，可通过主账号冻结子账号，禁止子账号登录和操作；
4.平台支持后期物联网化校园扩展；
▲3.支持远程控制启用及关闭时需要进行PC端授权，二次才可更改设置，移动应用端需要申请远程控制权限进行二次验证。 安全校验码，输入错误登录信息后，系统支持二次手机短信验证 。
Web端运维管理：
▲4.平台支持数据大屏图形化的监控管理、管理界面，数字化看板，实时呈现物联数据，可通过图形化展示学校当前天气情况、用电量、设备数量、学校用户数量。可以展示账号下所有学校所处地理位置，展示省份、学校、教室、设备数量展示并对地域学校数量进行排行与分布图，可统计多维度报表，多类型图表展示，便于实时监测及后续数据分析；
5.支持模板化定制、批量化管理,可对模板的服务及配置进行操作实现平台对护眼灯、所有传感器和物联网关等设备进行统一管理; 
6.照明管理子系统支持对智能LED灯具使用时长、耗电量、设备状态、开关状态、告警功能等核心数据进行统计；
7.可对学校、教学楼栋、教室结构化设定新增报警信息、设置报警类型、设置报警触发的阈值单位范围等功能，且实时监控设置报警内容，超出预设值可触发报警信息；
8.支持根据数据状态改变进行策略控制：定时开关灯光、设备报警信息策略管理设置；
9.支持学校、楼栋、楼层、教室架构性，批量化定时设置功能，定时控制室内相关设备，支持定时开关控制灯光，支持单次、每周、每天某时间自动关闭灯具，并支持循环结束时间，节约用电，满足不同的智能场景；
10.支持巡检策略设定，记录并存储巡检报告，比如平台定时周期循环对设备进行巡检，及时发现异常设备，消除隐患；
11.支持记录系统及APP用户操作日志记录：查看系统日志、APP日志、记录消息包括操作名称及操作内容，客户端可上传操作日志，查看操作日志方便问题定位；
▲12.用户常见问题和问题反馈记录，用户直接提交问题反馈信息，用户端的反馈问题进行状态显示、问题分类、产品名称、联系方式、反馈时间，并可对反馈问题进行处理回复等功能；
App客户端运维：
13.用户客户端可展示故障详情，可以给已知故障产品，设置故障，支持故障设备和配置失败的设备进行更换设备操作；
14.支持APP扫码完成设备替换，故障快速维修更换，更换产品后的产品可由APP下发原组网设备的设置信息； 
15.可展示多种设备状态，如：蓝牙在线、远程在线、离线、故障、被迁移；
16.数据统计页面，可统计总设备数量，对不同状态设备进行一个饼状图式展示分析，对系统物联设备进行统一管理；
17.支持对每间教室灯具的电量计量，灯具开关状态数量统计，开关故障保修数量统计；
18.支持小程序一键授权或扫码登陆控制，被授权用户可支持设备数量统计，学校教室数量统计，教室内容不同开关状态的灯具数量统计，分路控制；
▲19.支持设备初始化设置如：灯具的上电开灯或开灯状态，开关上电继电器开启或关闭状态等设备。
▲20.可以给物联网智能网关进行WiFi配置、有线配置及静态IP配置，第三方配置服务器配置。
21.提供5年免费升级和使用。</t>
  </si>
  <si>
    <t>套</t>
  </si>
  <si>
    <t>网关</t>
  </si>
  <si>
    <t>1.额定输入电压：DC 5V（电源适配器供电方式）；
2.工作温度：-10℃~45℃，工作湿度：5%~90%RH ；
3.通讯协议：北向通信支持10/100Mbps以太网、无线Wi-Fi，南向通信蓝牙无线协议，蓝牙自适应组网；
4.产品尺寸：77*71*20mm（±10mm），通信距离：≥30m；
5.Ethernet 支持 10Mbps/100Mbps 自适应 RJ45 口（自动 MDI/MDIX）；
6.支持手机对网关的静态IP信息、WiFi设置功能，并可以通过WIFI联网及静态IP地址配置功能并可以通过WIFI联网及支持静态IP地址配置功能；物联网设备通过WiFi等无线通路高效、安全接入学校TCP/IP网络，满足跨网关联动及多空间管理需求；
▲8.支持对系统蓝牙子设备状态收集上报云端、设备远程控制，满足管理需求；
9.系统设备支持配置自动定时功能，有断网离线也可自动执行定时功能；
▲10.产品内置RTC，具有掉电时间保持，满足断电后数据恢复及时间记忆，保证定时设置及控制功能不受影响；有断网离线也可自动执行定时功能；
▲11.支持配置第三方服务器信息（第三方服务器IP、通信端口号、用户名、秘钥、厂商名、消息主题、订阅主题、clientID等配置参数）接入管理接入第三方智能灯光管理平台，支持本地服务器部署或云云对接方式接入第三方平台对系统场景配置、场景一键重置、场景化控制等功能，对原有系统设备进行批量化管理。
12.提供CCC认证；赠送6年免费流量；阻燃等级为V-0级。</t>
  </si>
  <si>
    <t>物联（含空调）</t>
  </si>
  <si>
    <t>智能节能远程空调控制器-4G</t>
  </si>
  <si>
    <r>
      <rPr>
        <sz val="6"/>
        <color theme="1"/>
        <rFont val="宋体"/>
        <charset val="134"/>
      </rPr>
      <t xml:space="preserve">1．产品功能
</t>
    </r>
    <r>
      <rPr>
        <sz val="6"/>
        <color theme="1"/>
        <rFont val="Symbol"/>
        <charset val="134"/>
      </rPr>
      <t></t>
    </r>
    <r>
      <rPr>
        <sz val="6"/>
        <color theme="1"/>
        <rFont val="宋体"/>
        <charset val="134"/>
      </rPr>
      <t xml:space="preserve">支持4G Cat.1无线通信，MQTT直连云平台实现远程开关/模式/温度/风速控制管理，支持群组控制，支持远程推送固件升级，可周期/主动上报空调当前工作状态
</t>
    </r>
    <r>
      <rPr>
        <sz val="6"/>
        <color theme="1"/>
        <rFont val="Symbol"/>
        <charset val="134"/>
      </rPr>
      <t></t>
    </r>
    <r>
      <rPr>
        <sz val="6"/>
        <color theme="1"/>
        <rFont val="宋体"/>
        <charset val="134"/>
      </rPr>
      <t xml:space="preserve">支持绝大多数主流空调品牌(红外遥控)
</t>
    </r>
    <r>
      <rPr>
        <sz val="6"/>
        <color theme="1"/>
        <rFont val="Symbol"/>
        <charset val="134"/>
      </rPr>
      <t></t>
    </r>
    <r>
      <rPr>
        <sz val="6"/>
        <color theme="1"/>
        <rFont val="宋体"/>
        <charset val="134"/>
      </rPr>
      <t xml:space="preserve">支持基于红外信号读取获取空调实时状态
</t>
    </r>
    <r>
      <rPr>
        <sz val="6"/>
        <color theme="1"/>
        <rFont val="Symbol"/>
        <charset val="134"/>
      </rPr>
      <t></t>
    </r>
    <r>
      <rPr>
        <sz val="6"/>
        <color theme="1"/>
        <rFont val="宋体"/>
        <charset val="134"/>
      </rPr>
      <t xml:space="preserve">可外接电流互感器进行电流监测、电能计量(基于用户预设电压和功率因数计算所得，精度有限)
</t>
    </r>
    <r>
      <rPr>
        <sz val="6"/>
        <color theme="1"/>
        <rFont val="Symbol"/>
        <charset val="134"/>
      </rPr>
      <t></t>
    </r>
    <r>
      <rPr>
        <sz val="6"/>
        <color theme="1"/>
        <rFont val="宋体"/>
        <charset val="134"/>
      </rPr>
      <t xml:space="preserve">支持BLE近场无线通信，实现固件升级、码库及参数配置和设备参数查看等调试功能
</t>
    </r>
    <r>
      <rPr>
        <sz val="6"/>
        <color theme="1"/>
        <rFont val="Symbol"/>
        <charset val="134"/>
      </rPr>
      <t></t>
    </r>
    <r>
      <rPr>
        <sz val="6"/>
        <color theme="1"/>
        <rFont val="宋体"/>
        <charset val="134"/>
      </rPr>
      <t xml:space="preserve">支持定时开关机等多种定时任务，支持断网后离线执行定时任务
</t>
    </r>
    <r>
      <rPr>
        <sz val="6"/>
        <color theme="1"/>
        <rFont val="Symbol"/>
        <charset val="134"/>
      </rPr>
      <t></t>
    </r>
    <r>
      <rPr>
        <sz val="6"/>
        <color theme="1"/>
        <rFont val="宋体"/>
        <charset val="134"/>
      </rPr>
      <t xml:space="preserve">可外接温度传感器进行空调出风口温度监测
</t>
    </r>
    <r>
      <rPr>
        <sz val="6"/>
        <color theme="1"/>
        <rFont val="Symbol"/>
        <charset val="134"/>
      </rPr>
      <t></t>
    </r>
    <r>
      <rPr>
        <sz val="6"/>
        <color theme="1"/>
        <rFont val="宋体"/>
        <charset val="134"/>
      </rPr>
      <t xml:space="preserve">预留本地RS-485端口后续扩展ModBus-RTU协议通信
2．技术参数
</t>
    </r>
    <r>
      <rPr>
        <sz val="6"/>
        <color theme="1"/>
        <rFont val="Symbol"/>
        <charset val="134"/>
      </rPr>
      <t></t>
    </r>
    <r>
      <rPr>
        <sz val="6"/>
        <color theme="1"/>
        <rFont val="宋体"/>
        <charset val="134"/>
      </rPr>
      <t xml:space="preserve">供电：空调室内机取电，220V转DC5V 1A，运行功耗≤1.5W
</t>
    </r>
    <r>
      <rPr>
        <sz val="6"/>
        <color theme="1"/>
        <rFont val="Symbol"/>
        <charset val="134"/>
      </rPr>
      <t></t>
    </r>
    <r>
      <rPr>
        <sz val="6"/>
        <color theme="1"/>
        <rFont val="宋体"/>
        <charset val="134"/>
      </rPr>
      <t xml:space="preserve">电流监测（选配）：互感器变比1000:1，电流测量范围：0.05A~16A@220Vac，电流测量精度：±10%
</t>
    </r>
    <r>
      <rPr>
        <sz val="6"/>
        <color theme="1"/>
        <rFont val="Symbol"/>
        <charset val="134"/>
      </rPr>
      <t></t>
    </r>
    <r>
      <rPr>
        <sz val="6"/>
        <color theme="1"/>
        <rFont val="宋体"/>
        <charset val="134"/>
      </rPr>
      <t xml:space="preserve">功率测量范围：11W~3520W@220Vac
</t>
    </r>
    <r>
      <rPr>
        <sz val="6"/>
        <color theme="1"/>
        <rFont val="Symbol"/>
        <charset val="134"/>
      </rPr>
      <t></t>
    </r>
    <r>
      <rPr>
        <sz val="6"/>
        <color theme="1"/>
        <rFont val="宋体"/>
        <charset val="134"/>
      </rPr>
      <t xml:space="preserve">工作要求：工作温度：-20℃~60℃，工作湿度：10%~90%RH无冷凝
</t>
    </r>
    <r>
      <rPr>
        <sz val="6"/>
        <color theme="1"/>
        <rFont val="Symbol"/>
        <charset val="134"/>
      </rPr>
      <t></t>
    </r>
    <r>
      <rPr>
        <sz val="6"/>
        <color theme="1"/>
        <rFont val="宋体"/>
        <charset val="134"/>
      </rPr>
      <t xml:space="preserve">存储要求：存储温度：-40℃~85℃，存储湿度：10%~90%RH无冷凝
</t>
    </r>
    <r>
      <rPr>
        <sz val="6"/>
        <color theme="1"/>
        <rFont val="Symbol"/>
        <charset val="134"/>
      </rPr>
      <t></t>
    </r>
    <r>
      <rPr>
        <sz val="6"/>
        <color theme="1"/>
        <rFont val="宋体"/>
        <charset val="134"/>
      </rPr>
      <t xml:space="preserve">防护等级：IP3X
</t>
    </r>
    <r>
      <rPr>
        <sz val="6"/>
        <color theme="1"/>
        <rFont val="Symbol"/>
        <charset val="134"/>
      </rPr>
      <t></t>
    </r>
    <r>
      <rPr>
        <sz val="6"/>
        <color theme="1"/>
        <rFont val="宋体"/>
        <charset val="134"/>
      </rPr>
      <t>数据通信：无线通信：1 路BLE、1 路LTE，有线通信：1 路RS-485
人机交互：1 路RST按键,1路运行状态指示灯
提供CNAS含EMC检测报告</t>
    </r>
  </si>
  <si>
    <t>台</t>
  </si>
  <si>
    <t>云平台</t>
  </si>
  <si>
    <t>功能要求：
1、空调运行状态监控和远程精细化智控： 支持单台/多台空调精确实时状态控制和锁定控制（如温度上下限锁定），支持按物理区域（楼层、楼栋）或逻辑属性（办公区、会议室、机房）划分控制单元进行群组控制，实现群组内所有空调一键统一开启、关闭及模式切换，支持在群组内指定主控空调实现联动控制功能。
2、多维度智能温控与节能策略： 支持基于日程的空调自动化启停与参数下发（如工作日早晨提前预冷，下班自动关机），支持与人体存在/门窗开关/温湿度等环境感知设备实现空调联动控制功能。
3、分户计费与能耗精细化管理： 独立计量：支持时间型计费法，根据风盘运行高中低档位时长和风速系数精确计量末端风盘的使用量。 报表生成：支持按指定日期范围查询费用账单和用量明细，可按房间/按租户查询合并报表，为物业收费及节能优化提供数据支撑。
4、图形化空间拓扑与空调可视化管理： 支持以楼栋/楼层/房间三级树形结构管理建筑物关系和查看管理空调设备，支持导入建筑CAD图纸或楼层平面图作为底层背景，具备在图纸上自由拖拽、精准绑定空调与空间关系的功能。将抽象的空调列表转化为直观的“空间-空调”映射关系，实现楼宇暖通空调直观的可视化管理。
5、项目运行综合监控看板： 首页综合监控大屏，可实时监控空调状态统计和项目情况总览，支持按日/按月查看能耗统计及能耗趋势图，支持查看月度房间/租户能耗排行，支持展示单日空调运行详情。
6、权限管理与开放接口： 具备严格的角色权限体系（管理员、物业管理员、普通用户），支持自定义权限颗粒度（如仅允许查看或允许调温），并完整记录所有操作日志以备审计。 提供标准化的RESTful API 接口，方便与第三方平台进行深度集成与联动。
7、多端访问功能： 支持基于PC端Web主流浏览器访问使用（Chrome、Edge、Firefox、Safari等），支持通过微信小程序实现移动端访问，支持账号密码登录或手机验证码登录。
8.告警通知：设备离线、超温、控制失效时，通过短信、微信推送告警。</t>
  </si>
  <si>
    <t>电线电缆</t>
  </si>
  <si>
    <t>WDZB-BYJ-2.5</t>
  </si>
  <si>
    <t>鸽牌、渝丰、远东、宝胜等一线品牌，电线表面必须有清晰的GB、CCC强制认证标志（证书）、规格（如BV-2.5)t ta ya (100米，误差±0.5%），阻燃等级ZC达到一类高层公共区域线缆，要求低烟无卤WDZ；材质必须为无氧铜芯（无氧电解铜）等，合格证交采购人确认；综合单价含安装</t>
  </si>
  <si>
    <t>米</t>
  </si>
  <si>
    <t>按采购人要求安装，单项验收核算（验收数量少于预算数量，按验收据实结算，验收数量超出预算数量，按预算数量结算不增加结算金额）；投标人现自行踏勘现场，核算报价。</t>
  </si>
  <si>
    <t>RVV-2×1.0</t>
  </si>
  <si>
    <t>鸽牌、渝丰、远东、宝胜等一线品牌，电线表面必须有清晰的GB、CCC强制认证标志（证书）、规格（如BV-2.5)t ta ya (100米，误差±0.5%），阻燃等级ZC达到一类高层公共区域线缆，要求低烟无卤WDZ；材质必须为无氧铜芯（无氧电解铜）等，合格证交采购人确认；此项综合单价含安装，实际安装数量超出预算长度按预算长度结算，实际安装长度低于（少于）预算长度，按实际验收长度综合单价据实结算。</t>
  </si>
  <si>
    <t>按采购人要求安装，单项验收核算（验收数量少于预算数量，按验收据实结算，验收数量超出预算数量，按预算数量结算不增加结算金额）；投标人自行踏勘现场，核算报价。</t>
  </si>
  <si>
    <t>配管</t>
  </si>
  <si>
    <t>PVC20（适配）</t>
  </si>
  <si>
    <t>必须符合现行国标BG/T43815-2024（建筑用硬聚氯乙火烯PVC-U绝缘电工套管），管身应有清晰的执行标准号、规格、壁厚、品牌标识；此项综合单价含安装，实际安装数量超出预算长度按预算长度结算，实际安装长度低于（少于）预算长度，按实际验收长度综合单价据实结算。</t>
  </si>
  <si>
    <t>辅材</t>
  </si>
  <si>
    <t>管配件、螺丝胶布等材料和拆除恢复、除碴等</t>
  </si>
  <si>
    <t>其他配件需采购人确认（此项为包干价：其具体内容、工作面、工作量等须投标人自行踏勘现场后核算报价，中标人须按采购人要求进行安装并达到验收合格标准）</t>
  </si>
  <si>
    <t>项</t>
  </si>
  <si>
    <t>合计</t>
  </si>
  <si>
    <t>说明：本项目为交钥匙项目，属灯光达标改造安装，费用包含但不限于：达标灯具、平台建设、线管、安装材料、拆除、布线、出碴、人工、税费等达到采购人需求的所有费用，部分事项须投人自行踏勘现场，与采购人充分沟通，并按采购人要求拆除和安装，验收前由采购人指定机构进行现场检测（包含但不限于国家强制标准指标：如蓝光、频闪、人体电磁辐射、有害物质、光照均匀度等采购人需要检测的项目），请投标人充分了解后核算报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</si>
</sst>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quot;审&quot;&quot;减&quot;&quot;率&quot;\ &quot;）&quot;"/>
  </numFmts>
  <fonts count="29">
    <font>
      <sz val="11"/>
      <color theme="1"/>
      <name val="等线"/>
      <charset val="134"/>
      <scheme val="minor"/>
    </font>
    <font>
      <sz val="8"/>
      <color theme="1"/>
      <name val="等线"/>
      <charset val="134"/>
      <scheme val="minor"/>
    </font>
    <font>
      <sz val="6"/>
      <color theme="1"/>
      <name val="等线"/>
      <charset val="134"/>
      <scheme val="minor"/>
    </font>
    <font>
      <sz val="6"/>
      <name val="等线"/>
      <charset val="134"/>
      <scheme val="minor"/>
    </font>
    <font>
      <b/>
      <sz val="10"/>
      <color theme="1"/>
      <name val="宋体"/>
      <charset val="134"/>
    </font>
    <font>
      <sz val="8"/>
      <color theme="1"/>
      <name val="宋体"/>
      <charset val="134"/>
    </font>
    <font>
      <sz val="6"/>
      <color theme="1"/>
      <name val="宋体"/>
      <charset val="134"/>
    </font>
    <font>
      <sz val="6"/>
      <color theme="1"/>
      <name val="等线"/>
      <charset val="134"/>
    </font>
    <font>
      <b/>
      <sz val="6"/>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6"/>
      <color theme="1"/>
      <name val="Symbo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lignment vertical="center"/>
    </xf>
    <xf numFmtId="0" fontId="1" fillId="0" borderId="0" xfId="0" applyFont="1">
      <alignment vertical="center"/>
    </xf>
    <xf numFmtId="0" fontId="1" fillId="0" borderId="0" xfId="0" applyFont="1" applyAlignment="1">
      <alignment horizontal="center" vertical="center" wrapText="1"/>
    </xf>
    <xf numFmtId="0" fontId="2" fillId="0" borderId="0" xfId="0" applyFont="1">
      <alignment vertical="center"/>
    </xf>
    <xf numFmtId="0" fontId="2" fillId="0" borderId="0" xfId="0" applyFont="1" applyAlignment="1">
      <alignment vertical="center" wrapText="1"/>
    </xf>
    <xf numFmtId="0" fontId="3" fillId="0" borderId="0" xfId="0" applyFont="1">
      <alignment vertical="center"/>
    </xf>
    <xf numFmtId="0" fontId="3" fillId="0" borderId="0" xfId="0" applyFont="1" applyAlignment="1">
      <alignment vertical="center" wrapText="1"/>
    </xf>
    <xf numFmtId="0" fontId="3" fillId="0" borderId="0" xfId="0" applyFont="1" applyAlignment="1">
      <alignment horizontal="center" vertical="center"/>
    </xf>
    <xf numFmtId="0" fontId="4"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1" fillId="0" borderId="3" xfId="0" applyFont="1" applyBorder="1" applyAlignment="1">
      <alignment horizontal="center" vertical="center" wrapText="1"/>
    </xf>
    <xf numFmtId="0" fontId="5" fillId="0" borderId="3" xfId="0" applyFont="1" applyBorder="1" applyAlignment="1">
      <alignment horizontal="center" vertical="center" wrapText="1"/>
    </xf>
    <xf numFmtId="0" fontId="2" fillId="0" borderId="3" xfId="0" applyFont="1" applyBorder="1" applyAlignment="1">
      <alignment horizontal="center" vertical="center"/>
    </xf>
    <xf numFmtId="0" fontId="6" fillId="0" borderId="3" xfId="0" applyFont="1" applyBorder="1" applyAlignment="1">
      <alignment horizontal="center" vertical="center" wrapText="1"/>
    </xf>
    <xf numFmtId="0" fontId="6" fillId="0" borderId="3" xfId="0" applyFont="1" applyBorder="1" applyAlignment="1">
      <alignment horizontal="left" vertical="top" wrapText="1"/>
    </xf>
    <xf numFmtId="0" fontId="2" fillId="0" borderId="3" xfId="0" applyFont="1" applyFill="1" applyBorder="1" applyAlignment="1">
      <alignment horizontal="center" vertical="center"/>
    </xf>
    <xf numFmtId="0" fontId="6" fillId="0" borderId="3" xfId="0" applyFont="1" applyBorder="1" applyAlignment="1">
      <alignment vertical="center" wrapText="1"/>
    </xf>
    <xf numFmtId="0" fontId="7" fillId="0" borderId="3" xfId="0" applyFont="1" applyBorder="1" applyAlignment="1">
      <alignment horizontal="left" vertical="center" wrapText="1"/>
    </xf>
    <xf numFmtId="0" fontId="6" fillId="0" borderId="3" xfId="0" applyFont="1" applyBorder="1" applyAlignment="1">
      <alignment horizontal="left" vertical="center" wrapText="1"/>
    </xf>
    <xf numFmtId="0" fontId="2" fillId="0" borderId="3" xfId="0" applyFont="1" applyBorder="1" applyAlignment="1">
      <alignment horizontal="left" vertical="center"/>
    </xf>
    <xf numFmtId="0" fontId="2" fillId="0" borderId="3" xfId="0" applyFont="1" applyBorder="1">
      <alignment vertical="center"/>
    </xf>
    <xf numFmtId="0" fontId="2" fillId="0" borderId="3" xfId="0" applyFont="1" applyBorder="1" applyAlignment="1">
      <alignment horizontal="left" vertical="center" wrapText="1"/>
    </xf>
    <xf numFmtId="0" fontId="6" fillId="0" borderId="3" xfId="0" applyFont="1" applyBorder="1" applyAlignment="1">
      <alignment horizontal="center" vertical="center"/>
    </xf>
    <xf numFmtId="0" fontId="6" fillId="0" borderId="3" xfId="0" applyFont="1" applyFill="1" applyBorder="1" applyAlignment="1">
      <alignment horizontal="center" vertical="center" wrapText="1"/>
    </xf>
    <xf numFmtId="0" fontId="2" fillId="0" borderId="3" xfId="0" applyFont="1" applyBorder="1" applyAlignment="1">
      <alignment vertical="center" wrapText="1"/>
    </xf>
    <xf numFmtId="176" fontId="8" fillId="0" borderId="3"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2" defaultPivotStyle="PivotStylePreset2_Accent1">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tabSelected="1" zoomScale="145" zoomScaleNormal="145" workbookViewId="0">
      <pane ySplit="4" topLeftCell="A5" activePane="bottomLeft" state="frozen"/>
      <selection/>
      <selection pane="bottomLeft" activeCell="C5" sqref="C5"/>
    </sheetView>
  </sheetViews>
  <sheetFormatPr defaultColWidth="9" defaultRowHeight="14.25"/>
  <cols>
    <col min="1" max="1" width="3.75" style="5" customWidth="1"/>
    <col min="2" max="2" width="4.63333333333333" style="5" customWidth="1"/>
    <col min="3" max="3" width="11.3416666666667" style="5" customWidth="1"/>
    <col min="4" max="4" width="84.225" style="6" customWidth="1"/>
    <col min="5" max="8" width="6.99166666666667" style="7" customWidth="1"/>
    <col min="9" max="9" width="24.2333333333333" style="5" customWidth="1"/>
  </cols>
  <sheetData>
    <row r="1" spans="1:9">
      <c r="A1" s="8" t="s">
        <v>0</v>
      </c>
      <c r="B1" s="9"/>
      <c r="C1" s="8"/>
      <c r="D1" s="8"/>
      <c r="E1" s="8"/>
      <c r="F1" s="8"/>
      <c r="G1" s="8"/>
      <c r="H1" s="8"/>
      <c r="I1" s="10"/>
    </row>
    <row r="2" spans="1:9">
      <c r="A2" s="11"/>
      <c r="B2" s="9"/>
      <c r="C2" s="8"/>
      <c r="D2" s="8"/>
      <c r="E2" s="8"/>
      <c r="F2" s="8"/>
      <c r="G2" s="8"/>
      <c r="H2" s="8"/>
      <c r="I2" s="10"/>
    </row>
    <row r="3" s="1" customFormat="1" ht="11.25" spans="1:9">
      <c r="A3" s="12" t="s">
        <v>1</v>
      </c>
      <c r="B3" s="13" t="s">
        <v>2</v>
      </c>
      <c r="C3" s="13" t="s">
        <v>3</v>
      </c>
      <c r="D3" s="13" t="s">
        <v>4</v>
      </c>
      <c r="E3" s="12" t="s">
        <v>5</v>
      </c>
      <c r="F3" s="12" t="s">
        <v>6</v>
      </c>
      <c r="G3" s="12" t="s">
        <v>7</v>
      </c>
      <c r="H3" s="12"/>
      <c r="I3" s="12" t="s">
        <v>8</v>
      </c>
    </row>
    <row r="4" s="2" customFormat="1" ht="22.5" spans="1:9">
      <c r="A4" s="12"/>
      <c r="B4" s="13"/>
      <c r="C4" s="13"/>
      <c r="D4" s="13"/>
      <c r="E4" s="12"/>
      <c r="F4" s="12"/>
      <c r="G4" s="12" t="s">
        <v>9</v>
      </c>
      <c r="H4" s="12" t="s">
        <v>10</v>
      </c>
      <c r="I4" s="12"/>
    </row>
    <row r="5" s="3" customFormat="1" ht="171" spans="1:9">
      <c r="A5" s="14">
        <v>1</v>
      </c>
      <c r="B5" s="15" t="s">
        <v>11</v>
      </c>
      <c r="C5" s="15" t="s">
        <v>12</v>
      </c>
      <c r="D5" s="16" t="s">
        <v>13</v>
      </c>
      <c r="E5" s="14" t="s">
        <v>14</v>
      </c>
      <c r="F5" s="14">
        <v>624</v>
      </c>
      <c r="G5" s="17">
        <v>280.5</v>
      </c>
      <c r="H5" s="14">
        <f>ROUND(F5*G5,2)</f>
        <v>175032</v>
      </c>
      <c r="I5" s="18" t="s">
        <v>15</v>
      </c>
    </row>
    <row r="6" s="3" customFormat="1" ht="144" spans="1:9">
      <c r="A6" s="14">
        <v>2</v>
      </c>
      <c r="B6" s="15"/>
      <c r="C6" s="15" t="s">
        <v>16</v>
      </c>
      <c r="D6" s="16" t="s">
        <v>17</v>
      </c>
      <c r="E6" s="14" t="s">
        <v>14</v>
      </c>
      <c r="F6" s="14">
        <v>156</v>
      </c>
      <c r="G6" s="17">
        <v>280.5</v>
      </c>
      <c r="H6" s="14">
        <f t="shared" ref="H6:H16" si="0">ROUND(F6*G6,2)</f>
        <v>43758</v>
      </c>
      <c r="I6" s="18" t="s">
        <v>15</v>
      </c>
    </row>
    <row r="7" s="3" customFormat="1" ht="144" spans="1:9">
      <c r="A7" s="14"/>
      <c r="B7" s="15"/>
      <c r="C7" s="15" t="s">
        <v>18</v>
      </c>
      <c r="D7" s="18" t="s">
        <v>19</v>
      </c>
      <c r="E7" s="14" t="s">
        <v>20</v>
      </c>
      <c r="F7" s="14">
        <v>52</v>
      </c>
      <c r="G7" s="17">
        <v>199</v>
      </c>
      <c r="H7" s="14">
        <f t="shared" si="0"/>
        <v>10348</v>
      </c>
      <c r="I7" s="19"/>
    </row>
    <row r="8" s="3" customFormat="1" ht="36" spans="1:9">
      <c r="A8" s="14"/>
      <c r="B8" s="15"/>
      <c r="C8" s="15" t="s">
        <v>21</v>
      </c>
      <c r="D8" s="20" t="s">
        <v>22</v>
      </c>
      <c r="E8" s="14" t="s">
        <v>20</v>
      </c>
      <c r="F8" s="14">
        <v>260</v>
      </c>
      <c r="G8" s="17">
        <v>51</v>
      </c>
      <c r="H8" s="14">
        <f t="shared" si="0"/>
        <v>13260</v>
      </c>
      <c r="I8" s="21"/>
    </row>
    <row r="9" s="3" customFormat="1" ht="252" spans="1:9">
      <c r="A9" s="14"/>
      <c r="B9" s="15"/>
      <c r="C9" s="15" t="s">
        <v>23</v>
      </c>
      <c r="D9" s="20" t="s">
        <v>24</v>
      </c>
      <c r="E9" s="14" t="s">
        <v>25</v>
      </c>
      <c r="F9" s="14">
        <v>1</v>
      </c>
      <c r="G9" s="17">
        <v>15000</v>
      </c>
      <c r="H9" s="14">
        <f t="shared" si="0"/>
        <v>15000</v>
      </c>
      <c r="I9" s="21"/>
    </row>
    <row r="10" s="3" customFormat="1" ht="117" spans="1:9">
      <c r="A10" s="14"/>
      <c r="B10" s="15"/>
      <c r="C10" s="15" t="s">
        <v>26</v>
      </c>
      <c r="D10" s="20" t="s">
        <v>27</v>
      </c>
      <c r="E10" s="14" t="s">
        <v>20</v>
      </c>
      <c r="F10" s="14">
        <v>52</v>
      </c>
      <c r="G10" s="17">
        <v>499.46</v>
      </c>
      <c r="H10" s="14">
        <f t="shared" si="0"/>
        <v>25971.92</v>
      </c>
      <c r="I10" s="22"/>
    </row>
    <row r="11" s="3" customFormat="1" ht="171" spans="1:9">
      <c r="A11" s="14">
        <v>3</v>
      </c>
      <c r="B11" s="15" t="s">
        <v>28</v>
      </c>
      <c r="C11" s="15" t="s">
        <v>29</v>
      </c>
      <c r="D11" s="20" t="s">
        <v>30</v>
      </c>
      <c r="E11" s="14" t="s">
        <v>31</v>
      </c>
      <c r="F11" s="14">
        <v>104</v>
      </c>
      <c r="G11" s="17">
        <v>426.7</v>
      </c>
      <c r="H11" s="14">
        <f t="shared" si="0"/>
        <v>44376.8</v>
      </c>
      <c r="I11" s="23"/>
    </row>
    <row r="12" s="3" customFormat="1" ht="135" spans="1:9">
      <c r="A12" s="14"/>
      <c r="B12" s="15"/>
      <c r="C12" s="15" t="s">
        <v>32</v>
      </c>
      <c r="D12" s="20" t="s">
        <v>33</v>
      </c>
      <c r="E12" s="14" t="s">
        <v>25</v>
      </c>
      <c r="F12" s="14">
        <v>1</v>
      </c>
      <c r="G12" s="17">
        <v>15000</v>
      </c>
      <c r="H12" s="14">
        <f t="shared" si="0"/>
        <v>15000</v>
      </c>
      <c r="I12" s="23"/>
    </row>
    <row r="13" s="3" customFormat="1" ht="33" spans="1:9">
      <c r="A13" s="14">
        <v>4</v>
      </c>
      <c r="B13" s="24" t="s">
        <v>34</v>
      </c>
      <c r="C13" s="25" t="s">
        <v>35</v>
      </c>
      <c r="D13" s="20" t="s">
        <v>36</v>
      </c>
      <c r="E13" s="14" t="s">
        <v>37</v>
      </c>
      <c r="F13" s="14">
        <v>6929</v>
      </c>
      <c r="G13" s="17">
        <v>7.37</v>
      </c>
      <c r="H13" s="14">
        <f t="shared" si="0"/>
        <v>51066.73</v>
      </c>
      <c r="I13" s="26" t="s">
        <v>38</v>
      </c>
    </row>
    <row r="14" s="3" customFormat="1" ht="33" spans="1:9">
      <c r="A14" s="14"/>
      <c r="B14" s="24"/>
      <c r="C14" s="25" t="s">
        <v>39</v>
      </c>
      <c r="D14" s="20" t="s">
        <v>40</v>
      </c>
      <c r="E14" s="14" t="s">
        <v>37</v>
      </c>
      <c r="F14" s="14">
        <v>1226</v>
      </c>
      <c r="G14" s="17">
        <v>3.37</v>
      </c>
      <c r="H14" s="14">
        <f t="shared" si="0"/>
        <v>4131.62</v>
      </c>
      <c r="I14" s="26" t="s">
        <v>41</v>
      </c>
    </row>
    <row r="15" s="3" customFormat="1" ht="33" spans="1:9">
      <c r="A15" s="14">
        <v>5</v>
      </c>
      <c r="B15" s="24" t="s">
        <v>42</v>
      </c>
      <c r="C15" s="15" t="s">
        <v>43</v>
      </c>
      <c r="D15" s="20" t="s">
        <v>44</v>
      </c>
      <c r="E15" s="14" t="s">
        <v>37</v>
      </c>
      <c r="F15" s="14">
        <v>3552</v>
      </c>
      <c r="G15" s="17">
        <v>6.78</v>
      </c>
      <c r="H15" s="14">
        <f t="shared" si="0"/>
        <v>24082.56</v>
      </c>
      <c r="I15" s="26" t="s">
        <v>38</v>
      </c>
    </row>
    <row r="16" s="3" customFormat="1" ht="18" spans="1:9">
      <c r="A16" s="14">
        <v>6</v>
      </c>
      <c r="B16" s="24" t="s">
        <v>45</v>
      </c>
      <c r="C16" s="15" t="s">
        <v>46</v>
      </c>
      <c r="D16" s="20" t="s">
        <v>47</v>
      </c>
      <c r="E16" s="14" t="s">
        <v>48</v>
      </c>
      <c r="F16" s="14">
        <v>52</v>
      </c>
      <c r="G16" s="17">
        <v>459</v>
      </c>
      <c r="H16" s="14">
        <f t="shared" si="0"/>
        <v>23868</v>
      </c>
      <c r="I16" s="22"/>
    </row>
    <row r="17" s="3" customFormat="1" ht="8.25" spans="1:9">
      <c r="A17" s="14">
        <v>7</v>
      </c>
      <c r="B17" s="22" t="s">
        <v>49</v>
      </c>
      <c r="C17" s="22"/>
      <c r="D17" s="26"/>
      <c r="E17" s="14"/>
      <c r="F17" s="14"/>
      <c r="G17" s="14"/>
      <c r="H17" s="14">
        <f>SUM(H5:H16)</f>
        <v>445895.63</v>
      </c>
      <c r="I17" s="27"/>
    </row>
    <row r="18" s="4" customFormat="1" ht="31" customHeight="1" spans="1:9">
      <c r="A18" s="20" t="s">
        <v>50</v>
      </c>
      <c r="B18" s="20"/>
      <c r="C18" s="20"/>
      <c r="D18" s="20"/>
      <c r="E18" s="20"/>
      <c r="F18" s="20"/>
      <c r="G18" s="20"/>
      <c r="H18" s="20"/>
      <c r="I18" s="20"/>
    </row>
    <row r="19" s="3" customFormat="1" ht="8.25" spans="1:9">
      <c r="D19" s="4"/>
    </row>
    <row r="20" s="3" customFormat="1" ht="8.25" spans="1:9">
      <c r="D20" s="4"/>
    </row>
    <row r="21" s="3" customFormat="1" ht="8.25" spans="1:9">
      <c r="D21" s="4"/>
    </row>
    <row r="22" s="3" customFormat="1" ht="8.25" spans="1:9">
      <c r="D22" s="4"/>
    </row>
    <row r="23" s="3" customFormat="1" ht="8.25" spans="1:9">
      <c r="D23" s="4"/>
    </row>
  </sheetData>
  <mergeCells count="18">
    <mergeCell ref="G3:H3"/>
    <mergeCell ref="A18:I18"/>
    <mergeCell ref="A3:A4"/>
    <mergeCell ref="A6:A10"/>
    <mergeCell ref="A11:A12"/>
    <mergeCell ref="A13:A14"/>
    <mergeCell ref="B3:B4"/>
    <mergeCell ref="B5:B10"/>
    <mergeCell ref="B11:B12"/>
    <mergeCell ref="B13:B14"/>
    <mergeCell ref="C3:C4"/>
    <mergeCell ref="D3:D4"/>
    <mergeCell ref="E3:E4"/>
    <mergeCell ref="F3:F4"/>
    <mergeCell ref="I3:I4"/>
    <mergeCell ref="I7:I9"/>
    <mergeCell ref="I11:I12"/>
    <mergeCell ref="A1:I2"/>
  </mergeCells>
  <printOptions horizontalCentered="1" gridLines="1"/>
  <pageMargins left="0.393055555555556" right="0.393055555555556" top="1" bottom="1" header="0.511805555555556" footer="0.511805555555556"/>
  <pageSetup paperSize="9" scale="84"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限价清单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马博</dc:creator>
  <cp:lastModifiedBy>J-Xiansheng</cp:lastModifiedBy>
  <dcterms:created xsi:type="dcterms:W3CDTF">2026-03-13T09:18:00Z</dcterms:created>
  <dcterms:modified xsi:type="dcterms:W3CDTF">2026-07-31T09:04:35Z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951CE9B8AFB0437EAFF4C4A89045224E_13</vt:lpwstr>
  </property>
  <property fmtid="{D5CDD505-2E9C-101B-9397-08002B2CF9AE}" pid="3" name="KSOProductBuildVer">
    <vt:lpwstr>2052-12.1.0.26895</vt:lpwstr>
  </property>
  <property fmtid="{D5CDD505-2E9C-101B-9397-08002B2CF9AE}" pid="4" name="CalculationRule">
    <vt:i4>0</vt:i4>
  </property>
</Properties>
</file>