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00" windowHeight="7890"/>
  </bookViews>
  <sheets>
    <sheet name="Sheet1" sheetId="1" r:id="rId1"/>
  </sheets>
  <calcPr calcId="144525"/>
</workbook>
</file>

<file path=xl/sharedStrings.xml><?xml version="1.0" encoding="utf-8"?>
<sst xmlns="http://schemas.openxmlformats.org/spreadsheetml/2006/main" count="276" uniqueCount="143">
  <si>
    <t>序号</t>
  </si>
  <si>
    <t>物资</t>
  </si>
  <si>
    <t>厂家</t>
  </si>
  <si>
    <t>规格</t>
  </si>
  <si>
    <t>数量</t>
  </si>
  <si>
    <t>单位</t>
  </si>
  <si>
    <t>单价</t>
  </si>
  <si>
    <t>总金额</t>
  </si>
  <si>
    <t>第一批发货量</t>
  </si>
  <si>
    <t>剩余数量</t>
  </si>
  <si>
    <t>医用冰箱</t>
  </si>
  <si>
    <t>海尔/松下/美的</t>
  </si>
  <si>
    <t>761L，995*890*1800,2~8℃</t>
  </si>
  <si>
    <t>个</t>
  </si>
  <si>
    <t>310L，600*630*1840，2~8℃</t>
  </si>
  <si>
    <t>离心机</t>
  </si>
  <si>
    <t>不限</t>
  </si>
  <si>
    <t>15mL的转子；最大转速4000rmp（最低1000rmp）；
可调速定速定时，离心时间可选择时/分或分/秒计时；噪音不超过60dB；电子屏显，电子门锁，电子门锁运行时门盖不能打开。</t>
  </si>
  <si>
    <t>粪便盒</t>
  </si>
  <si>
    <t>25mL，灭菌，带标签，-80℃保存</t>
  </si>
  <si>
    <t>霍乱弧菌通用型/O1群/O139群/ctx基因四重实时荧光PCR检测试剂盒（TaqMan探针法）</t>
  </si>
  <si>
    <t>卓诚/硕世/达安/伯杰</t>
  </si>
  <si>
    <t>25T</t>
  </si>
  <si>
    <t>盒</t>
  </si>
  <si>
    <t>致泻性大肠杆菌核酸检测试剂盒</t>
  </si>
  <si>
    <t>产志贺毒素大肠埃希氏菌实时荧光定量PCR（stx1、stx2、16S rDNA）</t>
  </si>
  <si>
    <t>腹泻症候群核酸检测试剂</t>
  </si>
  <si>
    <t>生科源/上海纳全/卓诚</t>
  </si>
  <si>
    <t>12人份/盒</t>
  </si>
  <si>
    <t>冻存管</t>
  </si>
  <si>
    <t>比克曼/贝兰伯/赛默飞/江苏康健</t>
  </si>
  <si>
    <t>（外旋）2.0mL，100pcs/bag</t>
  </si>
  <si>
    <t>bag</t>
  </si>
  <si>
    <t>冻存盒</t>
  </si>
  <si>
    <t>2ml*10*10</t>
  </si>
  <si>
    <t>O1群胶体金</t>
  </si>
  <si>
    <t>辽宁迪浩/华南生物/广州宜康达</t>
  </si>
  <si>
    <t>10人份/盒</t>
  </si>
  <si>
    <t>O139群胶体金</t>
  </si>
  <si>
    <t>沙门氏菌属诊断血清60种</t>
  </si>
  <si>
    <t>宁波天润/宁波汇诺/泰国S&amp;A/丹麦SSI</t>
  </si>
  <si>
    <t>/</t>
  </si>
  <si>
    <t>志贺氏菌鉴定血清</t>
  </si>
  <si>
    <t>26种</t>
  </si>
  <si>
    <t>肠道致病性大肠埃希氏菌诊断血清15种</t>
  </si>
  <si>
    <t>18瓶</t>
  </si>
  <si>
    <t>O1群血清</t>
  </si>
  <si>
    <t>1mL/瓶×11瓶</t>
  </si>
  <si>
    <t>O139群血清</t>
  </si>
  <si>
    <t>1mL/瓶</t>
  </si>
  <si>
    <t>瓶</t>
  </si>
  <si>
    <t>大肠埃希氏菌诊断血清O157</t>
  </si>
  <si>
    <t>宁波汇诺/宁波天润/泰国S&amp;A/丹麦SSI</t>
  </si>
  <si>
    <t>大肠埃希氏菌诊断血清H7</t>
  </si>
  <si>
    <t>SG1血清（a+b+c+z10）</t>
  </si>
  <si>
    <t>SG2血清（d+i+e+h）</t>
  </si>
  <si>
    <t>SG3血清（k+y+L(l,wl,vl,z13l,z28)）</t>
  </si>
  <si>
    <t>SG4血清（r+z）</t>
  </si>
  <si>
    <t>SG5血清（E(e,n,xe,n,z15)）</t>
  </si>
  <si>
    <t>SG6血清（2+5+6+7+z6）</t>
  </si>
  <si>
    <t>SGG血清（G）</t>
  </si>
  <si>
    <t>SGZ4血清（Z4）</t>
  </si>
  <si>
    <t>氯化钠（分析纯级）</t>
  </si>
  <si>
    <t>川东化工/大茂/科密欧</t>
  </si>
  <si>
    <t>弯曲菌培养套装（增菌液和双孔滤膜过滤培养平板）</t>
  </si>
  <si>
    <t>中创汇科/杭州华瑞/深圳恒昊</t>
  </si>
  <si>
    <t>10份/套</t>
  </si>
  <si>
    <t>套</t>
  </si>
  <si>
    <t>弯曲菌鉴定试剂盒</t>
  </si>
  <si>
    <t>中创汇科/广东环凯/上海欣中</t>
  </si>
  <si>
    <t>RS培养基(RS琼脂平板)</t>
  </si>
  <si>
    <t>青岛海博/杭州微生物/北京路桥/广东环凯</t>
  </si>
  <si>
    <t>100g</t>
  </si>
  <si>
    <t>莫匹罗星锂盐和半胱氨酸盐酸盐改良MRS琼脂培养基</t>
  </si>
  <si>
    <t>250g</t>
  </si>
  <si>
    <t>MPC琼脂培养基</t>
  </si>
  <si>
    <t>0.1%蛋白胨水</t>
  </si>
  <si>
    <t>明胶磷酸盐缓冲液</t>
  </si>
  <si>
    <t>MRS琼脂培养基</t>
  </si>
  <si>
    <t>MC琼脂培养基</t>
  </si>
  <si>
    <t>营养琼脂</t>
  </si>
  <si>
    <t>250g/瓶</t>
  </si>
  <si>
    <t>沙门氏菌显色培养基(第二代)（干粉）</t>
  </si>
  <si>
    <t>1000ml</t>
  </si>
  <si>
    <t>霍乱弧菌生化鉴定试剂盒</t>
  </si>
  <si>
    <t>5条/盒</t>
  </si>
  <si>
    <t>副溶血弧菌生化鉴定试剂盒</t>
  </si>
  <si>
    <r>
      <rPr>
        <sz val="11"/>
        <color rgb="FF000000"/>
        <rFont val="Microsoft YaHei"/>
        <charset val="134"/>
      </rPr>
      <t> </t>
    </r>
    <r>
      <rPr>
        <sz val="11"/>
        <color rgb="FF000000"/>
        <rFont val="方正仿宋_GBK"/>
        <charset val="134"/>
      </rPr>
      <t>5条/盒</t>
    </r>
  </si>
  <si>
    <t>志贺氏菌生化鉴定试剂盒</t>
  </si>
  <si>
    <t>致泻性大肠杆菌生化鉴定试剂盒</t>
  </si>
  <si>
    <t>革兰氏染色液试剂盒</t>
  </si>
  <si>
    <t>5ml*8</t>
  </si>
  <si>
    <t>微需氧产气包</t>
  </si>
  <si>
    <t>10个/包</t>
  </si>
  <si>
    <t>包</t>
  </si>
  <si>
    <t>PCFA培养基添加剂</t>
  </si>
  <si>
    <t>1ml*5</t>
  </si>
  <si>
    <t>李氏菌增菌肉汤-LB1均质袋</t>
  </si>
  <si>
    <t>225ml/袋*10</t>
  </si>
  <si>
    <t>赖氨酸脱羧酶肉汤</t>
  </si>
  <si>
    <t>20支</t>
  </si>
  <si>
    <t>SBG增菌液</t>
  </si>
  <si>
    <t>10ml*20支/盒</t>
  </si>
  <si>
    <t>碱性蛋白胨水管（10ml）</t>
  </si>
  <si>
    <t>10ml*20/盒</t>
  </si>
  <si>
    <t>血平皿平板（9cm）</t>
  </si>
  <si>
    <t>9cm*5个/包</t>
  </si>
  <si>
    <t>哥伦比亚血琼脂平板</t>
  </si>
  <si>
    <t>CCFA琼脂平板（9cm）</t>
  </si>
  <si>
    <t>9cm*10/包</t>
  </si>
  <si>
    <t>嗜热脂肪地芽孢杆菌</t>
  </si>
  <si>
    <t>CICC25039/CMCC(B)63509/GDMCC1.301</t>
  </si>
  <si>
    <t>温度采集模块</t>
  </si>
  <si>
    <t>海尔</t>
  </si>
  <si>
    <t>YB-HC008-00</t>
  </si>
  <si>
    <t>中继模块</t>
  </si>
  <si>
    <t>YB-HZ200-00</t>
  </si>
  <si>
    <t>提取试剂</t>
  </si>
  <si>
    <t>硕世</t>
  </si>
  <si>
    <t>SDK60120，48人份/盒（16人份/版*3版）</t>
  </si>
  <si>
    <t>质谱系统样本预处理溶液</t>
  </si>
  <si>
    <t>中元汇吉</t>
  </si>
  <si>
    <t>500测试/盒</t>
  </si>
  <si>
    <t>质谱系统样本处理基质溶液（型号Ⅰ）</t>
  </si>
  <si>
    <t>QIAstst-Dx胃肠道感染检测病原卡</t>
  </si>
  <si>
    <t>QIAGEN GmbH</t>
  </si>
  <si>
    <t>6块/盒</t>
  </si>
  <si>
    <t>QIAstst-Dx呼吸道感染检测病原卡</t>
  </si>
  <si>
    <t>GN卡</t>
  </si>
  <si>
    <t>梅里埃</t>
  </si>
  <si>
    <t>20人份/盒</t>
  </si>
  <si>
    <t>GP卡</t>
  </si>
  <si>
    <t>ANC卡</t>
  </si>
  <si>
    <t>肠杆菌药敏检测试剂盒（疾控定制）（比色比浊法）2301版</t>
  </si>
  <si>
    <t>安图生物</t>
  </si>
  <si>
    <t>30061307MB01，10块/盒</t>
  </si>
  <si>
    <t>污水磁珠富集提取试剂盒</t>
  </si>
  <si>
    <t>恢度达源</t>
  </si>
  <si>
    <t>适配HDDY1010，24T/盒</t>
  </si>
  <si>
    <t>合计：</t>
  </si>
  <si>
    <t>大写：叁拾肆万叁仟伍佰零陆元整</t>
  </si>
  <si>
    <t>备注：1.本表中剩余数量发货时间由我中心实验室按进度需要确定来通知中标方发货。</t>
  </si>
  <si>
    <t xml:space="preserve">            2.报价保留两位小数。</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</si>
</sst>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Red]0.00"/>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4"/>
      <color theme="1"/>
      <name val="方正仿宋_GBK"/>
      <charset val="134"/>
    </font>
    <font>
      <sz val="11"/>
      <color theme="1"/>
      <name val="方正仿宋_GBK"/>
      <charset val="134"/>
    </font>
    <font>
      <b/>
      <sz val="14"/>
      <name val="方正仿宋_GBK"/>
      <charset val="134"/>
    </font>
    <font>
      <b/>
      <sz val="14"/>
      <color theme="1"/>
      <name val="方正仿宋_GBK"/>
      <charset val="134"/>
    </font>
    <font>
      <sz val="11"/>
      <color rgb="FF000000"/>
      <name val="方正仿宋_GBK"/>
      <charset val="134"/>
    </font>
    <font>
      <sz val="11"/>
      <name val="方正仿宋_GBK"/>
      <charset val="134"/>
    </font>
    <font>
      <sz val="11"/>
      <color rgb="FF000000"/>
      <name val="Microsoft YaHei"/>
      <charset val="134"/>
    </font>
    <font>
      <sz val="11"/>
      <color rgb="FF333333"/>
      <name val="方正仿宋_GBK"/>
      <charset val="134"/>
    </font>
    <font>
      <sz val="11"/>
      <color theme="0"/>
      <name val="宋体"/>
      <charset val="0"/>
      <scheme val="minor"/>
    </font>
    <font>
      <sz val="11"/>
      <color rgb="FF9C6500"/>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sz val="11"/>
      <color rgb="FFFF0000"/>
      <name val="宋体"/>
      <charset val="0"/>
      <scheme val="minor"/>
    </font>
    <font>
      <u/>
      <sz val="11"/>
      <color rgb="FF0000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EB9C"/>
        <bgColor indexed="64"/>
      </patternFill>
    </fill>
    <fill>
      <patternFill patternType="solid">
        <fgColor theme="4"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FFFCC"/>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5" borderId="0" applyNumberFormat="0" applyBorder="0" applyAlignment="0" applyProtection="0">
      <alignment vertical="center"/>
    </xf>
    <xf numFmtId="0" fontId="19" fillId="2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2" borderId="14" applyNumberFormat="0" applyFont="0" applyAlignment="0" applyProtection="0">
      <alignment vertical="center"/>
    </xf>
    <xf numFmtId="0" fontId="9" fillId="29" borderId="0" applyNumberFormat="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7" applyNumberFormat="0" applyFill="0" applyAlignment="0" applyProtection="0">
      <alignment vertical="center"/>
    </xf>
    <xf numFmtId="0" fontId="11" fillId="0" borderId="7" applyNumberFormat="0" applyFill="0" applyAlignment="0" applyProtection="0">
      <alignment vertical="center"/>
    </xf>
    <xf numFmtId="0" fontId="9" fillId="4" borderId="0" applyNumberFormat="0" applyBorder="0" applyAlignment="0" applyProtection="0">
      <alignment vertical="center"/>
    </xf>
    <xf numFmtId="0" fontId="17" fillId="0" borderId="9" applyNumberFormat="0" applyFill="0" applyAlignment="0" applyProtection="0">
      <alignment vertical="center"/>
    </xf>
    <xf numFmtId="0" fontId="9" fillId="6" borderId="0" applyNumberFormat="0" applyBorder="0" applyAlignment="0" applyProtection="0">
      <alignment vertical="center"/>
    </xf>
    <xf numFmtId="0" fontId="27" fillId="24" borderId="13" applyNumberFormat="0" applyAlignment="0" applyProtection="0">
      <alignment vertical="center"/>
    </xf>
    <xf numFmtId="0" fontId="21" fillId="24" borderId="10" applyNumberFormat="0" applyAlignment="0" applyProtection="0">
      <alignment vertical="center"/>
    </xf>
    <xf numFmtId="0" fontId="24" fillId="28" borderId="12" applyNumberFormat="0" applyAlignment="0" applyProtection="0">
      <alignment vertical="center"/>
    </xf>
    <xf numFmtId="0" fontId="15" fillId="19" borderId="0" applyNumberFormat="0" applyBorder="0" applyAlignment="0" applyProtection="0">
      <alignment vertical="center"/>
    </xf>
    <xf numFmtId="0" fontId="9" fillId="16" borderId="0" applyNumberFormat="0" applyBorder="0" applyAlignment="0" applyProtection="0">
      <alignment vertical="center"/>
    </xf>
    <xf numFmtId="0" fontId="16" fillId="0" borderId="8" applyNumberFormat="0" applyFill="0" applyAlignment="0" applyProtection="0">
      <alignment vertical="center"/>
    </xf>
    <xf numFmtId="0" fontId="23" fillId="0" borderId="11" applyNumberFormat="0" applyFill="0" applyAlignment="0" applyProtection="0">
      <alignment vertical="center"/>
    </xf>
    <xf numFmtId="0" fontId="20" fillId="23" borderId="0" applyNumberFormat="0" applyBorder="0" applyAlignment="0" applyProtection="0">
      <alignment vertical="center"/>
    </xf>
    <xf numFmtId="0" fontId="10" fillId="3" borderId="0" applyNumberFormat="0" applyBorder="0" applyAlignment="0" applyProtection="0">
      <alignment vertical="center"/>
    </xf>
    <xf numFmtId="0" fontId="15" fillId="27" borderId="0" applyNumberFormat="0" applyBorder="0" applyAlignment="0" applyProtection="0">
      <alignment vertical="center"/>
    </xf>
    <xf numFmtId="0" fontId="9" fillId="5"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5" fillId="31" borderId="0" applyNumberFormat="0" applyBorder="0" applyAlignment="0" applyProtection="0">
      <alignment vertical="center"/>
    </xf>
    <xf numFmtId="0" fontId="15" fillId="17" borderId="0" applyNumberFormat="0" applyBorder="0" applyAlignment="0" applyProtection="0">
      <alignment vertical="center"/>
    </xf>
    <xf numFmtId="0" fontId="9" fillId="15" borderId="0" applyNumberFormat="0" applyBorder="0" applyAlignment="0" applyProtection="0">
      <alignment vertical="center"/>
    </xf>
    <xf numFmtId="0" fontId="9" fillId="11" borderId="0" applyNumberFormat="0" applyBorder="0" applyAlignment="0" applyProtection="0">
      <alignment vertical="center"/>
    </xf>
    <xf numFmtId="0" fontId="15" fillId="26" borderId="0" applyNumberFormat="0" applyBorder="0" applyAlignment="0" applyProtection="0">
      <alignment vertical="center"/>
    </xf>
    <xf numFmtId="0" fontId="15" fillId="22" borderId="0" applyNumberFormat="0" applyBorder="0" applyAlignment="0" applyProtection="0">
      <alignment vertical="center"/>
    </xf>
    <xf numFmtId="0" fontId="9" fillId="30" borderId="0" applyNumberFormat="0" applyBorder="0" applyAlignment="0" applyProtection="0">
      <alignment vertical="center"/>
    </xf>
    <xf numFmtId="0" fontId="15" fillId="10" borderId="0" applyNumberFormat="0" applyBorder="0" applyAlignment="0" applyProtection="0">
      <alignment vertical="center"/>
    </xf>
    <xf numFmtId="0" fontId="9" fillId="21" borderId="0" applyNumberFormat="0" applyBorder="0" applyAlignment="0" applyProtection="0">
      <alignment vertical="center"/>
    </xf>
    <xf numFmtId="0" fontId="9" fillId="2" borderId="0" applyNumberFormat="0" applyBorder="0" applyAlignment="0" applyProtection="0">
      <alignment vertical="center"/>
    </xf>
    <xf numFmtId="0" fontId="15" fillId="14" borderId="0" applyNumberFormat="0" applyBorder="0" applyAlignment="0" applyProtection="0">
      <alignment vertical="center"/>
    </xf>
    <xf numFmtId="0" fontId="9" fillId="9"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0" xfId="0" applyFont="1" applyFill="1" applyAlignment="1">
      <alignment horizontal="center" vertical="center"/>
    </xf>
    <xf numFmtId="176" fontId="3"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Fill="1" applyBorder="1" applyAlignment="1">
      <alignment horizontal="center" vertical="center"/>
    </xf>
    <xf numFmtId="176" fontId="6"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2" fillId="0" borderId="2" xfId="0" applyFont="1" applyFill="1" applyBorder="1" applyAlignment="1">
      <alignment horizontal="center" vertical="center"/>
    </xf>
    <xf numFmtId="0" fontId="5" fillId="0" borderId="3" xfId="0" applyFont="1" applyBorder="1" applyAlignment="1">
      <alignment horizontal="center" vertical="center" wrapText="1"/>
    </xf>
    <xf numFmtId="0" fontId="2" fillId="0" borderId="3" xfId="0" applyFont="1" applyFill="1" applyBorder="1" applyAlignment="1">
      <alignment horizontal="center" vertical="center"/>
    </xf>
    <xf numFmtId="0" fontId="5" fillId="0" borderId="4" xfId="0" applyFont="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
  <sheetViews>
    <sheetView tabSelected="1" topLeftCell="A61" workbookViewId="0">
      <selection activeCell="D77" sqref="D77"/>
    </sheetView>
  </sheetViews>
  <sheetFormatPr defaultColWidth="15.6272727272727" defaultRowHeight="17" customHeight="1"/>
  <cols>
    <col min="1" max="1" width="6.37272727272727" style="2" customWidth="1"/>
    <col min="2" max="2" width="29.5" style="2" customWidth="1"/>
    <col min="3" max="3" width="29" style="2" customWidth="1"/>
    <col min="4" max="4" width="27.7545454545455" style="2" customWidth="1"/>
    <col min="5" max="5" width="6.12727272727273" style="2" customWidth="1"/>
    <col min="6" max="6" width="8.25454545454545" style="2" customWidth="1"/>
    <col min="7" max="7" width="10.1272727272727" style="3" customWidth="1"/>
    <col min="8" max="8" width="12.6272727272727" style="3" customWidth="1"/>
    <col min="9" max="9" width="9.87272727272727" style="4" customWidth="1"/>
    <col min="10" max="10" width="7.5" style="4" customWidth="1"/>
    <col min="11" max="16384" width="15.6272727272727" style="2" customWidth="1"/>
  </cols>
  <sheetData>
    <row r="1" s="1" customFormat="1" ht="36" customHeight="1" spans="1:10">
      <c r="A1" s="5" t="s">
        <v>0</v>
      </c>
      <c r="B1" s="5" t="s">
        <v>1</v>
      </c>
      <c r="C1" s="5" t="s">
        <v>2</v>
      </c>
      <c r="D1" s="5" t="s">
        <v>3</v>
      </c>
      <c r="E1" s="5" t="s">
        <v>4</v>
      </c>
      <c r="F1" s="5" t="s">
        <v>5</v>
      </c>
      <c r="G1" s="5" t="s">
        <v>6</v>
      </c>
      <c r="H1" s="6" t="s">
        <v>7</v>
      </c>
      <c r="I1" s="18" t="s">
        <v>8</v>
      </c>
      <c r="J1" s="18" t="s">
        <v>9</v>
      </c>
    </row>
    <row r="2" customHeight="1" spans="1:10">
      <c r="A2" s="7">
        <v>1</v>
      </c>
      <c r="B2" s="7" t="s">
        <v>10</v>
      </c>
      <c r="C2" s="7" t="s">
        <v>11</v>
      </c>
      <c r="D2" s="7" t="s">
        <v>12</v>
      </c>
      <c r="E2" s="7">
        <v>1</v>
      </c>
      <c r="F2" s="8" t="s">
        <v>13</v>
      </c>
      <c r="G2" s="9">
        <v>17500</v>
      </c>
      <c r="H2" s="10">
        <f>E2*G2</f>
        <v>17500</v>
      </c>
      <c r="I2" s="8">
        <v>1</v>
      </c>
      <c r="J2" s="8">
        <v>0</v>
      </c>
    </row>
    <row r="3" customHeight="1" spans="1:10">
      <c r="A3" s="7">
        <v>2</v>
      </c>
      <c r="B3" s="7" t="s">
        <v>10</v>
      </c>
      <c r="C3" s="7" t="s">
        <v>11</v>
      </c>
      <c r="D3" s="7" t="s">
        <v>14</v>
      </c>
      <c r="E3" s="7">
        <v>1</v>
      </c>
      <c r="F3" s="8" t="s">
        <v>13</v>
      </c>
      <c r="G3" s="9">
        <v>5500</v>
      </c>
      <c r="H3" s="10">
        <f>E3*G3</f>
        <v>5500</v>
      </c>
      <c r="I3" s="7">
        <v>1</v>
      </c>
      <c r="J3" s="8">
        <v>0</v>
      </c>
    </row>
    <row r="4" customHeight="1" spans="1:10">
      <c r="A4" s="7">
        <v>3</v>
      </c>
      <c r="B4" s="7" t="s">
        <v>15</v>
      </c>
      <c r="C4" s="7" t="s">
        <v>16</v>
      </c>
      <c r="D4" s="11" t="s">
        <v>17</v>
      </c>
      <c r="E4" s="7">
        <v>1</v>
      </c>
      <c r="F4" s="8" t="s">
        <v>13</v>
      </c>
      <c r="G4" s="9">
        <v>4300</v>
      </c>
      <c r="H4" s="10">
        <f>E4*G4</f>
        <v>4300</v>
      </c>
      <c r="I4" s="19">
        <v>1</v>
      </c>
      <c r="J4" s="20">
        <v>0</v>
      </c>
    </row>
    <row r="5" customHeight="1" spans="1:10">
      <c r="A5" s="7"/>
      <c r="B5" s="7"/>
      <c r="C5" s="7"/>
      <c r="D5" s="12"/>
      <c r="E5" s="7"/>
      <c r="F5" s="8"/>
      <c r="G5" s="9"/>
      <c r="H5" s="10"/>
      <c r="I5" s="21"/>
      <c r="J5" s="22"/>
    </row>
    <row r="6" customHeight="1" spans="1:10">
      <c r="A6" s="7"/>
      <c r="B6" s="7"/>
      <c r="C6" s="7"/>
      <c r="D6" s="12"/>
      <c r="E6" s="7"/>
      <c r="F6" s="8"/>
      <c r="G6" s="9"/>
      <c r="H6" s="10"/>
      <c r="I6" s="21"/>
      <c r="J6" s="22"/>
    </row>
    <row r="7" customHeight="1" spans="1:10">
      <c r="A7" s="7"/>
      <c r="B7" s="7"/>
      <c r="C7" s="7"/>
      <c r="D7" s="12"/>
      <c r="E7" s="7"/>
      <c r="F7" s="8"/>
      <c r="G7" s="9"/>
      <c r="H7" s="10"/>
      <c r="I7" s="21"/>
      <c r="J7" s="22"/>
    </row>
    <row r="8" ht="31" customHeight="1" spans="1:10">
      <c r="A8" s="7"/>
      <c r="B8" s="7"/>
      <c r="C8" s="7"/>
      <c r="D8" s="13"/>
      <c r="E8" s="7"/>
      <c r="F8" s="8"/>
      <c r="G8" s="9"/>
      <c r="H8" s="10"/>
      <c r="I8" s="23"/>
      <c r="J8" s="24"/>
    </row>
    <row r="9" customHeight="1" spans="1:10">
      <c r="A9" s="7">
        <v>4</v>
      </c>
      <c r="B9" s="7" t="s">
        <v>18</v>
      </c>
      <c r="C9" s="7" t="s">
        <v>16</v>
      </c>
      <c r="D9" s="7" t="s">
        <v>19</v>
      </c>
      <c r="E9" s="7">
        <v>600</v>
      </c>
      <c r="F9" s="8" t="s">
        <v>13</v>
      </c>
      <c r="G9" s="9">
        <v>2</v>
      </c>
      <c r="H9" s="10">
        <f t="shared" ref="H9:H32" si="0">E9*G9</f>
        <v>1200</v>
      </c>
      <c r="I9" s="8">
        <v>600</v>
      </c>
      <c r="J9" s="8">
        <v>0</v>
      </c>
    </row>
    <row r="10" customHeight="1" spans="1:10">
      <c r="A10" s="7">
        <v>5</v>
      </c>
      <c r="B10" s="7" t="s">
        <v>20</v>
      </c>
      <c r="C10" s="7" t="s">
        <v>21</v>
      </c>
      <c r="D10" s="7" t="s">
        <v>22</v>
      </c>
      <c r="E10" s="7">
        <v>2</v>
      </c>
      <c r="F10" s="8" t="s">
        <v>23</v>
      </c>
      <c r="G10" s="9">
        <v>2500</v>
      </c>
      <c r="H10" s="10">
        <f t="shared" si="0"/>
        <v>5000</v>
      </c>
      <c r="I10" s="8">
        <v>1</v>
      </c>
      <c r="J10" s="8">
        <v>1</v>
      </c>
    </row>
    <row r="11" customHeight="1" spans="1:10">
      <c r="A11" s="7">
        <v>6</v>
      </c>
      <c r="B11" s="7" t="s">
        <v>24</v>
      </c>
      <c r="C11" s="7" t="s">
        <v>21</v>
      </c>
      <c r="D11" s="7" t="s">
        <v>22</v>
      </c>
      <c r="E11" s="7">
        <v>2</v>
      </c>
      <c r="F11" s="8" t="s">
        <v>23</v>
      </c>
      <c r="G11" s="9">
        <v>1875</v>
      </c>
      <c r="H11" s="10">
        <f t="shared" si="0"/>
        <v>3750</v>
      </c>
      <c r="I11" s="8">
        <v>1</v>
      </c>
      <c r="J11" s="8">
        <v>1</v>
      </c>
    </row>
    <row r="12" customHeight="1" spans="1:10">
      <c r="A12" s="7">
        <v>7</v>
      </c>
      <c r="B12" s="7" t="s">
        <v>25</v>
      </c>
      <c r="C12" s="7" t="s">
        <v>21</v>
      </c>
      <c r="D12" s="7" t="s">
        <v>22</v>
      </c>
      <c r="E12" s="7">
        <v>1</v>
      </c>
      <c r="F12" s="8" t="s">
        <v>23</v>
      </c>
      <c r="G12" s="9">
        <v>1875</v>
      </c>
      <c r="H12" s="10">
        <f t="shared" si="0"/>
        <v>1875</v>
      </c>
      <c r="I12" s="7">
        <v>1</v>
      </c>
      <c r="J12" s="8">
        <v>0</v>
      </c>
    </row>
    <row r="13" customHeight="1" spans="1:10">
      <c r="A13" s="7">
        <v>8</v>
      </c>
      <c r="B13" s="7" t="s">
        <v>26</v>
      </c>
      <c r="C13" s="7" t="s">
        <v>27</v>
      </c>
      <c r="D13" s="7" t="s">
        <v>28</v>
      </c>
      <c r="E13" s="7">
        <v>60</v>
      </c>
      <c r="F13" s="8" t="s">
        <v>23</v>
      </c>
      <c r="G13" s="9">
        <v>3000</v>
      </c>
      <c r="H13" s="10">
        <f t="shared" si="0"/>
        <v>180000</v>
      </c>
      <c r="I13" s="25">
        <v>40</v>
      </c>
      <c r="J13" s="8">
        <v>20</v>
      </c>
    </row>
    <row r="14" customHeight="1" spans="1:10">
      <c r="A14" s="7">
        <v>9</v>
      </c>
      <c r="B14" s="7" t="s">
        <v>29</v>
      </c>
      <c r="C14" s="7" t="s">
        <v>30</v>
      </c>
      <c r="D14" s="7" t="s">
        <v>31</v>
      </c>
      <c r="E14" s="7">
        <v>18</v>
      </c>
      <c r="F14" s="8" t="s">
        <v>32</v>
      </c>
      <c r="G14" s="9">
        <v>50</v>
      </c>
      <c r="H14" s="10">
        <f t="shared" si="0"/>
        <v>900</v>
      </c>
      <c r="I14" s="7">
        <v>18</v>
      </c>
      <c r="J14" s="8">
        <v>0</v>
      </c>
    </row>
    <row r="15" customHeight="1" spans="1:10">
      <c r="A15" s="7">
        <v>10</v>
      </c>
      <c r="B15" s="7" t="s">
        <v>33</v>
      </c>
      <c r="C15" s="7" t="s">
        <v>30</v>
      </c>
      <c r="D15" s="7" t="s">
        <v>34</v>
      </c>
      <c r="E15" s="7">
        <v>50</v>
      </c>
      <c r="F15" s="8" t="s">
        <v>13</v>
      </c>
      <c r="G15" s="9">
        <v>7</v>
      </c>
      <c r="H15" s="10">
        <f t="shared" si="0"/>
        <v>350</v>
      </c>
      <c r="I15" s="7">
        <v>50</v>
      </c>
      <c r="J15" s="8">
        <v>0</v>
      </c>
    </row>
    <row r="16" customHeight="1" spans="1:10">
      <c r="A16" s="7">
        <v>11</v>
      </c>
      <c r="B16" s="7" t="s">
        <v>35</v>
      </c>
      <c r="C16" s="7" t="s">
        <v>36</v>
      </c>
      <c r="D16" s="7" t="s">
        <v>37</v>
      </c>
      <c r="E16" s="7">
        <v>2</v>
      </c>
      <c r="F16" s="8" t="s">
        <v>23</v>
      </c>
      <c r="G16" s="9">
        <v>350</v>
      </c>
      <c r="H16" s="10">
        <f t="shared" si="0"/>
        <v>700</v>
      </c>
      <c r="I16" s="7">
        <v>2</v>
      </c>
      <c r="J16" s="8">
        <v>0</v>
      </c>
    </row>
    <row r="17" customHeight="1" spans="1:10">
      <c r="A17" s="7">
        <v>12</v>
      </c>
      <c r="B17" s="7" t="s">
        <v>38</v>
      </c>
      <c r="C17" s="7" t="s">
        <v>36</v>
      </c>
      <c r="D17" s="7" t="s">
        <v>37</v>
      </c>
      <c r="E17" s="7">
        <v>2</v>
      </c>
      <c r="F17" s="8" t="s">
        <v>23</v>
      </c>
      <c r="G17" s="9">
        <v>350</v>
      </c>
      <c r="H17" s="10">
        <f t="shared" si="0"/>
        <v>700</v>
      </c>
      <c r="I17" s="7">
        <v>2</v>
      </c>
      <c r="J17" s="8">
        <v>0</v>
      </c>
    </row>
    <row r="18" customHeight="1" spans="1:10">
      <c r="A18" s="7">
        <v>13</v>
      </c>
      <c r="B18" s="7" t="s">
        <v>39</v>
      </c>
      <c r="C18" s="7" t="s">
        <v>40</v>
      </c>
      <c r="D18" s="7" t="s">
        <v>41</v>
      </c>
      <c r="E18" s="7">
        <v>1</v>
      </c>
      <c r="F18" s="8" t="s">
        <v>23</v>
      </c>
      <c r="G18" s="9">
        <v>6600</v>
      </c>
      <c r="H18" s="10">
        <f t="shared" si="0"/>
        <v>6600</v>
      </c>
      <c r="I18" s="7">
        <v>1</v>
      </c>
      <c r="J18" s="8">
        <v>0</v>
      </c>
    </row>
    <row r="19" customHeight="1" spans="1:10">
      <c r="A19" s="7">
        <v>14</v>
      </c>
      <c r="B19" s="7" t="s">
        <v>42</v>
      </c>
      <c r="C19" s="7" t="s">
        <v>40</v>
      </c>
      <c r="D19" s="7" t="s">
        <v>43</v>
      </c>
      <c r="E19" s="7">
        <v>1</v>
      </c>
      <c r="F19" s="8" t="s">
        <v>23</v>
      </c>
      <c r="G19" s="9">
        <v>5940</v>
      </c>
      <c r="H19" s="10">
        <f t="shared" si="0"/>
        <v>5940</v>
      </c>
      <c r="I19" s="7">
        <v>1</v>
      </c>
      <c r="J19" s="8">
        <v>0</v>
      </c>
    </row>
    <row r="20" customHeight="1" spans="1:10">
      <c r="A20" s="7">
        <v>15</v>
      </c>
      <c r="B20" s="7" t="s">
        <v>44</v>
      </c>
      <c r="C20" s="7" t="s">
        <v>40</v>
      </c>
      <c r="D20" s="7" t="s">
        <v>45</v>
      </c>
      <c r="E20" s="7">
        <v>1</v>
      </c>
      <c r="F20" s="8" t="s">
        <v>23</v>
      </c>
      <c r="G20" s="9">
        <v>1980</v>
      </c>
      <c r="H20" s="10">
        <f t="shared" si="0"/>
        <v>1980</v>
      </c>
      <c r="I20" s="7">
        <v>1</v>
      </c>
      <c r="J20" s="8">
        <v>0</v>
      </c>
    </row>
    <row r="21" customHeight="1" spans="1:10">
      <c r="A21" s="7">
        <v>16</v>
      </c>
      <c r="B21" s="7" t="s">
        <v>46</v>
      </c>
      <c r="C21" s="7" t="s">
        <v>40</v>
      </c>
      <c r="D21" s="14" t="s">
        <v>47</v>
      </c>
      <c r="E21" s="14">
        <v>1</v>
      </c>
      <c r="F21" s="8" t="s">
        <v>23</v>
      </c>
      <c r="G21" s="9">
        <v>1210</v>
      </c>
      <c r="H21" s="10">
        <f t="shared" si="0"/>
        <v>1210</v>
      </c>
      <c r="I21" s="14">
        <v>1</v>
      </c>
      <c r="J21" s="8">
        <v>0</v>
      </c>
    </row>
    <row r="22" customHeight="1" spans="1:10">
      <c r="A22" s="7">
        <v>17</v>
      </c>
      <c r="B22" s="7" t="s">
        <v>48</v>
      </c>
      <c r="C22" s="7" t="s">
        <v>40</v>
      </c>
      <c r="D22" s="7" t="s">
        <v>49</v>
      </c>
      <c r="E22" s="7">
        <v>1</v>
      </c>
      <c r="F22" s="8" t="s">
        <v>50</v>
      </c>
      <c r="G22" s="9">
        <v>160</v>
      </c>
      <c r="H22" s="10">
        <f t="shared" si="0"/>
        <v>160</v>
      </c>
      <c r="I22" s="7">
        <v>1</v>
      </c>
      <c r="J22" s="8">
        <v>0</v>
      </c>
    </row>
    <row r="23" customHeight="1" spans="1:10">
      <c r="A23" s="7">
        <v>18</v>
      </c>
      <c r="B23" s="7" t="s">
        <v>51</v>
      </c>
      <c r="C23" s="7" t="s">
        <v>52</v>
      </c>
      <c r="D23" s="7" t="s">
        <v>49</v>
      </c>
      <c r="E23" s="7">
        <v>1</v>
      </c>
      <c r="F23" s="8" t="s">
        <v>50</v>
      </c>
      <c r="G23" s="9">
        <v>160</v>
      </c>
      <c r="H23" s="10">
        <f t="shared" si="0"/>
        <v>160</v>
      </c>
      <c r="I23" s="7">
        <v>1</v>
      </c>
      <c r="J23" s="8">
        <v>0</v>
      </c>
    </row>
    <row r="24" customHeight="1" spans="1:10">
      <c r="A24" s="7">
        <v>19</v>
      </c>
      <c r="B24" s="7" t="s">
        <v>53</v>
      </c>
      <c r="C24" s="7" t="s">
        <v>52</v>
      </c>
      <c r="D24" s="7" t="s">
        <v>49</v>
      </c>
      <c r="E24" s="7">
        <v>1</v>
      </c>
      <c r="F24" s="8" t="s">
        <v>50</v>
      </c>
      <c r="G24" s="9">
        <v>160</v>
      </c>
      <c r="H24" s="10">
        <f t="shared" si="0"/>
        <v>160</v>
      </c>
      <c r="I24" s="7">
        <v>1</v>
      </c>
      <c r="J24" s="8">
        <v>0</v>
      </c>
    </row>
    <row r="25" customHeight="1" spans="1:10">
      <c r="A25" s="7">
        <v>20</v>
      </c>
      <c r="B25" s="7" t="s">
        <v>54</v>
      </c>
      <c r="C25" s="7" t="s">
        <v>52</v>
      </c>
      <c r="D25" s="7" t="s">
        <v>49</v>
      </c>
      <c r="E25" s="7">
        <v>1</v>
      </c>
      <c r="F25" s="8" t="s">
        <v>50</v>
      </c>
      <c r="G25" s="9">
        <v>160</v>
      </c>
      <c r="H25" s="10">
        <f t="shared" si="0"/>
        <v>160</v>
      </c>
      <c r="I25" s="7">
        <v>1</v>
      </c>
      <c r="J25" s="8">
        <v>0</v>
      </c>
    </row>
    <row r="26" customHeight="1" spans="1:10">
      <c r="A26" s="7">
        <v>21</v>
      </c>
      <c r="B26" s="7" t="s">
        <v>55</v>
      </c>
      <c r="C26" s="7" t="s">
        <v>52</v>
      </c>
      <c r="D26" s="7" t="s">
        <v>49</v>
      </c>
      <c r="E26" s="7">
        <v>1</v>
      </c>
      <c r="F26" s="8" t="s">
        <v>50</v>
      </c>
      <c r="G26" s="9">
        <v>160</v>
      </c>
      <c r="H26" s="10">
        <f t="shared" si="0"/>
        <v>160</v>
      </c>
      <c r="I26" s="7">
        <v>1</v>
      </c>
      <c r="J26" s="8">
        <v>0</v>
      </c>
    </row>
    <row r="27" customHeight="1" spans="1:10">
      <c r="A27" s="7">
        <v>22</v>
      </c>
      <c r="B27" s="7" t="s">
        <v>56</v>
      </c>
      <c r="C27" s="7" t="s">
        <v>52</v>
      </c>
      <c r="D27" s="7" t="s">
        <v>49</v>
      </c>
      <c r="E27" s="7">
        <v>1</v>
      </c>
      <c r="F27" s="8" t="s">
        <v>50</v>
      </c>
      <c r="G27" s="9">
        <v>160</v>
      </c>
      <c r="H27" s="10">
        <f t="shared" si="0"/>
        <v>160</v>
      </c>
      <c r="I27" s="7">
        <v>1</v>
      </c>
      <c r="J27" s="8">
        <v>0</v>
      </c>
    </row>
    <row r="28" customHeight="1" spans="1:10">
      <c r="A28" s="7">
        <v>23</v>
      </c>
      <c r="B28" s="7" t="s">
        <v>57</v>
      </c>
      <c r="C28" s="7" t="s">
        <v>52</v>
      </c>
      <c r="D28" s="7" t="s">
        <v>49</v>
      </c>
      <c r="E28" s="7">
        <v>1</v>
      </c>
      <c r="F28" s="8" t="s">
        <v>50</v>
      </c>
      <c r="G28" s="9">
        <v>160</v>
      </c>
      <c r="H28" s="10">
        <f t="shared" si="0"/>
        <v>160</v>
      </c>
      <c r="I28" s="7">
        <v>1</v>
      </c>
      <c r="J28" s="8">
        <v>0</v>
      </c>
    </row>
    <row r="29" customHeight="1" spans="1:10">
      <c r="A29" s="7">
        <v>24</v>
      </c>
      <c r="B29" s="7" t="s">
        <v>58</v>
      </c>
      <c r="C29" s="7" t="s">
        <v>52</v>
      </c>
      <c r="D29" s="7" t="s">
        <v>49</v>
      </c>
      <c r="E29" s="7">
        <v>1</v>
      </c>
      <c r="F29" s="8" t="s">
        <v>50</v>
      </c>
      <c r="G29" s="9">
        <v>160</v>
      </c>
      <c r="H29" s="10">
        <f t="shared" si="0"/>
        <v>160</v>
      </c>
      <c r="I29" s="7">
        <v>1</v>
      </c>
      <c r="J29" s="8">
        <v>0</v>
      </c>
    </row>
    <row r="30" customHeight="1" spans="1:10">
      <c r="A30" s="7">
        <v>25</v>
      </c>
      <c r="B30" s="7" t="s">
        <v>59</v>
      </c>
      <c r="C30" s="7" t="s">
        <v>52</v>
      </c>
      <c r="D30" s="7" t="s">
        <v>49</v>
      </c>
      <c r="E30" s="7">
        <v>1</v>
      </c>
      <c r="F30" s="8" t="s">
        <v>50</v>
      </c>
      <c r="G30" s="9">
        <v>160</v>
      </c>
      <c r="H30" s="10">
        <f t="shared" si="0"/>
        <v>160</v>
      </c>
      <c r="I30" s="7">
        <v>1</v>
      </c>
      <c r="J30" s="8">
        <v>0</v>
      </c>
    </row>
    <row r="31" customHeight="1" spans="1:10">
      <c r="A31" s="7">
        <v>26</v>
      </c>
      <c r="B31" s="7" t="s">
        <v>60</v>
      </c>
      <c r="C31" s="7" t="s">
        <v>52</v>
      </c>
      <c r="D31" s="7" t="s">
        <v>49</v>
      </c>
      <c r="E31" s="7">
        <v>1</v>
      </c>
      <c r="F31" s="8" t="s">
        <v>50</v>
      </c>
      <c r="G31" s="9">
        <v>160</v>
      </c>
      <c r="H31" s="10">
        <f t="shared" si="0"/>
        <v>160</v>
      </c>
      <c r="I31" s="7">
        <v>1</v>
      </c>
      <c r="J31" s="8">
        <v>0</v>
      </c>
    </row>
    <row r="32" customHeight="1" spans="1:10">
      <c r="A32" s="7">
        <v>27</v>
      </c>
      <c r="B32" s="7" t="s">
        <v>61</v>
      </c>
      <c r="C32" s="7" t="s">
        <v>52</v>
      </c>
      <c r="D32" s="7" t="s">
        <v>49</v>
      </c>
      <c r="E32" s="7">
        <v>1</v>
      </c>
      <c r="F32" s="8" t="s">
        <v>50</v>
      </c>
      <c r="G32" s="9">
        <v>160</v>
      </c>
      <c r="H32" s="10">
        <f t="shared" si="0"/>
        <v>160</v>
      </c>
      <c r="I32" s="7">
        <v>1</v>
      </c>
      <c r="J32" s="8">
        <v>0</v>
      </c>
    </row>
    <row r="33" customHeight="1" spans="1:10">
      <c r="A33" s="7">
        <v>28</v>
      </c>
      <c r="B33" s="7" t="s">
        <v>62</v>
      </c>
      <c r="C33" s="7" t="s">
        <v>63</v>
      </c>
      <c r="D33" s="7" t="s">
        <v>50</v>
      </c>
      <c r="E33" s="7">
        <v>3</v>
      </c>
      <c r="F33" s="8" t="s">
        <v>50</v>
      </c>
      <c r="G33" s="9">
        <v>12</v>
      </c>
      <c r="H33" s="10">
        <f t="shared" ref="H33:H71" si="1">E33*G33</f>
        <v>36</v>
      </c>
      <c r="I33" s="7">
        <v>3</v>
      </c>
      <c r="J33" s="8">
        <v>0</v>
      </c>
    </row>
    <row r="34" customHeight="1" spans="1:10">
      <c r="A34" s="7">
        <v>29</v>
      </c>
      <c r="B34" s="7" t="s">
        <v>64</v>
      </c>
      <c r="C34" s="7" t="s">
        <v>65</v>
      </c>
      <c r="D34" s="7" t="s">
        <v>66</v>
      </c>
      <c r="E34" s="7">
        <v>4</v>
      </c>
      <c r="F34" s="8" t="s">
        <v>67</v>
      </c>
      <c r="G34" s="9">
        <v>1500</v>
      </c>
      <c r="H34" s="10">
        <f t="shared" si="1"/>
        <v>6000</v>
      </c>
      <c r="I34" s="8">
        <v>1</v>
      </c>
      <c r="J34" s="8">
        <v>3</v>
      </c>
    </row>
    <row r="35" customHeight="1" spans="1:10">
      <c r="A35" s="7">
        <v>30</v>
      </c>
      <c r="B35" s="7" t="s">
        <v>68</v>
      </c>
      <c r="C35" s="7" t="s">
        <v>69</v>
      </c>
      <c r="D35" s="7" t="s">
        <v>41</v>
      </c>
      <c r="E35" s="7">
        <v>1</v>
      </c>
      <c r="F35" s="8" t="s">
        <v>23</v>
      </c>
      <c r="G35" s="9">
        <v>400</v>
      </c>
      <c r="H35" s="10">
        <f t="shared" si="1"/>
        <v>400</v>
      </c>
      <c r="I35" s="7">
        <v>1</v>
      </c>
      <c r="J35" s="8">
        <v>0</v>
      </c>
    </row>
    <row r="36" customHeight="1" spans="1:10">
      <c r="A36" s="7">
        <v>31</v>
      </c>
      <c r="B36" s="7" t="s">
        <v>70</v>
      </c>
      <c r="C36" s="7" t="s">
        <v>71</v>
      </c>
      <c r="D36" s="14" t="s">
        <v>72</v>
      </c>
      <c r="E36" s="14">
        <v>1</v>
      </c>
      <c r="F36" s="8" t="s">
        <v>50</v>
      </c>
      <c r="G36" s="9">
        <v>320</v>
      </c>
      <c r="H36" s="10">
        <f t="shared" si="1"/>
        <v>320</v>
      </c>
      <c r="I36" s="14">
        <v>1</v>
      </c>
      <c r="J36" s="8">
        <v>0</v>
      </c>
    </row>
    <row r="37" customHeight="1" spans="1:10">
      <c r="A37" s="7">
        <v>32</v>
      </c>
      <c r="B37" s="14" t="s">
        <v>73</v>
      </c>
      <c r="C37" s="7" t="s">
        <v>71</v>
      </c>
      <c r="D37" s="14" t="s">
        <v>74</v>
      </c>
      <c r="E37" s="14">
        <v>2</v>
      </c>
      <c r="F37" s="8" t="s">
        <v>50</v>
      </c>
      <c r="G37" s="9">
        <v>290</v>
      </c>
      <c r="H37" s="10">
        <f t="shared" si="1"/>
        <v>580</v>
      </c>
      <c r="I37" s="14">
        <v>2</v>
      </c>
      <c r="J37" s="8">
        <v>0</v>
      </c>
    </row>
    <row r="38" customHeight="1" spans="1:10">
      <c r="A38" s="7">
        <v>33</v>
      </c>
      <c r="B38" s="14" t="s">
        <v>75</v>
      </c>
      <c r="C38" s="7" t="s">
        <v>71</v>
      </c>
      <c r="D38" s="14" t="s">
        <v>74</v>
      </c>
      <c r="E38" s="14">
        <v>2</v>
      </c>
      <c r="F38" s="8" t="s">
        <v>50</v>
      </c>
      <c r="G38" s="9">
        <v>150</v>
      </c>
      <c r="H38" s="10">
        <f t="shared" si="1"/>
        <v>300</v>
      </c>
      <c r="I38" s="14">
        <v>2</v>
      </c>
      <c r="J38" s="8">
        <v>0</v>
      </c>
    </row>
    <row r="39" customHeight="1" spans="1:10">
      <c r="A39" s="7">
        <v>34</v>
      </c>
      <c r="B39" s="7" t="s">
        <v>76</v>
      </c>
      <c r="C39" s="7" t="s">
        <v>71</v>
      </c>
      <c r="D39" s="14" t="s">
        <v>74</v>
      </c>
      <c r="E39" s="14">
        <v>1</v>
      </c>
      <c r="F39" s="8" t="s">
        <v>50</v>
      </c>
      <c r="G39" s="9">
        <v>60</v>
      </c>
      <c r="H39" s="10">
        <f t="shared" si="1"/>
        <v>60</v>
      </c>
      <c r="I39" s="14">
        <v>1</v>
      </c>
      <c r="J39" s="8">
        <v>0</v>
      </c>
    </row>
    <row r="40" customHeight="1" spans="1:10">
      <c r="A40" s="7">
        <v>35</v>
      </c>
      <c r="B40" s="7" t="s">
        <v>77</v>
      </c>
      <c r="C40" s="7" t="s">
        <v>71</v>
      </c>
      <c r="D40" s="14" t="s">
        <v>74</v>
      </c>
      <c r="E40" s="14">
        <v>1</v>
      </c>
      <c r="F40" s="8" t="s">
        <v>50</v>
      </c>
      <c r="G40" s="9">
        <v>90</v>
      </c>
      <c r="H40" s="10">
        <f t="shared" si="1"/>
        <v>90</v>
      </c>
      <c r="I40" s="14">
        <v>1</v>
      </c>
      <c r="J40" s="8">
        <v>0</v>
      </c>
    </row>
    <row r="41" customHeight="1" spans="1:10">
      <c r="A41" s="7">
        <v>36</v>
      </c>
      <c r="B41" s="14" t="s">
        <v>78</v>
      </c>
      <c r="C41" s="7" t="s">
        <v>71</v>
      </c>
      <c r="D41" s="14" t="s">
        <v>74</v>
      </c>
      <c r="E41" s="14">
        <v>2</v>
      </c>
      <c r="F41" s="8" t="s">
        <v>50</v>
      </c>
      <c r="G41" s="9">
        <v>290</v>
      </c>
      <c r="H41" s="10">
        <f t="shared" si="1"/>
        <v>580</v>
      </c>
      <c r="I41" s="14">
        <v>2</v>
      </c>
      <c r="J41" s="8">
        <v>0</v>
      </c>
    </row>
    <row r="42" customHeight="1" spans="1:10">
      <c r="A42" s="7">
        <v>37</v>
      </c>
      <c r="B42" s="14" t="s">
        <v>79</v>
      </c>
      <c r="C42" s="7" t="s">
        <v>71</v>
      </c>
      <c r="D42" s="14" t="s">
        <v>74</v>
      </c>
      <c r="E42" s="14">
        <v>2</v>
      </c>
      <c r="F42" s="8" t="s">
        <v>50</v>
      </c>
      <c r="G42" s="9">
        <v>120</v>
      </c>
      <c r="H42" s="10">
        <f t="shared" si="1"/>
        <v>240</v>
      </c>
      <c r="I42" s="14">
        <v>2</v>
      </c>
      <c r="J42" s="8">
        <v>0</v>
      </c>
    </row>
    <row r="43" customHeight="1" spans="1:10">
      <c r="A43" s="7">
        <v>38</v>
      </c>
      <c r="B43" s="7" t="s">
        <v>80</v>
      </c>
      <c r="C43" s="7" t="s">
        <v>71</v>
      </c>
      <c r="D43" s="7" t="s">
        <v>81</v>
      </c>
      <c r="E43" s="7">
        <v>10</v>
      </c>
      <c r="F43" s="8" t="s">
        <v>50</v>
      </c>
      <c r="G43" s="9">
        <v>130</v>
      </c>
      <c r="H43" s="10">
        <f t="shared" si="1"/>
        <v>1300</v>
      </c>
      <c r="I43" s="7">
        <v>10</v>
      </c>
      <c r="J43" s="8">
        <v>0</v>
      </c>
    </row>
    <row r="44" customHeight="1" spans="1:10">
      <c r="A44" s="7">
        <v>39</v>
      </c>
      <c r="B44" s="7" t="s">
        <v>82</v>
      </c>
      <c r="C44" s="7" t="s">
        <v>71</v>
      </c>
      <c r="D44" s="7" t="s">
        <v>83</v>
      </c>
      <c r="E44" s="7">
        <v>2</v>
      </c>
      <c r="F44" s="8" t="s">
        <v>50</v>
      </c>
      <c r="G44" s="9">
        <v>650</v>
      </c>
      <c r="H44" s="10">
        <f t="shared" si="1"/>
        <v>1300</v>
      </c>
      <c r="I44" s="7">
        <v>2</v>
      </c>
      <c r="J44" s="8">
        <v>0</v>
      </c>
    </row>
    <row r="45" customHeight="1" spans="1:10">
      <c r="A45" s="7">
        <v>40</v>
      </c>
      <c r="B45" s="7" t="s">
        <v>84</v>
      </c>
      <c r="C45" s="7" t="s">
        <v>71</v>
      </c>
      <c r="D45" s="7" t="s">
        <v>85</v>
      </c>
      <c r="E45" s="7">
        <v>3</v>
      </c>
      <c r="F45" s="8" t="s">
        <v>23</v>
      </c>
      <c r="G45" s="9">
        <v>250</v>
      </c>
      <c r="H45" s="10">
        <f t="shared" si="1"/>
        <v>750</v>
      </c>
      <c r="I45" s="8">
        <v>1</v>
      </c>
      <c r="J45" s="8">
        <v>2</v>
      </c>
    </row>
    <row r="46" customHeight="1" spans="1:10">
      <c r="A46" s="7">
        <v>41</v>
      </c>
      <c r="B46" s="7" t="s">
        <v>86</v>
      </c>
      <c r="C46" s="7" t="s">
        <v>71</v>
      </c>
      <c r="D46" s="15" t="s">
        <v>87</v>
      </c>
      <c r="E46" s="7">
        <v>1</v>
      </c>
      <c r="F46" s="8" t="s">
        <v>23</v>
      </c>
      <c r="G46" s="9">
        <v>150</v>
      </c>
      <c r="H46" s="10">
        <f t="shared" si="1"/>
        <v>150</v>
      </c>
      <c r="I46" s="7">
        <v>1</v>
      </c>
      <c r="J46" s="8">
        <v>0</v>
      </c>
    </row>
    <row r="47" customHeight="1" spans="1:10">
      <c r="A47" s="7">
        <v>42</v>
      </c>
      <c r="B47" s="7" t="s">
        <v>88</v>
      </c>
      <c r="C47" s="7" t="s">
        <v>71</v>
      </c>
      <c r="D47" s="7" t="s">
        <v>85</v>
      </c>
      <c r="E47" s="7">
        <v>1</v>
      </c>
      <c r="F47" s="8" t="s">
        <v>23</v>
      </c>
      <c r="G47" s="9">
        <v>200</v>
      </c>
      <c r="H47" s="10">
        <f t="shared" si="1"/>
        <v>200</v>
      </c>
      <c r="I47" s="7">
        <v>1</v>
      </c>
      <c r="J47" s="8">
        <v>0</v>
      </c>
    </row>
    <row r="48" customHeight="1" spans="1:10">
      <c r="A48" s="7">
        <v>43</v>
      </c>
      <c r="B48" s="7" t="s">
        <v>89</v>
      </c>
      <c r="C48" s="7" t="s">
        <v>71</v>
      </c>
      <c r="D48" s="7" t="s">
        <v>85</v>
      </c>
      <c r="E48" s="7">
        <v>1</v>
      </c>
      <c r="F48" s="8" t="s">
        <v>23</v>
      </c>
      <c r="G48" s="9">
        <v>200</v>
      </c>
      <c r="H48" s="10">
        <f t="shared" si="1"/>
        <v>200</v>
      </c>
      <c r="I48" s="7">
        <v>1</v>
      </c>
      <c r="J48" s="8">
        <v>0</v>
      </c>
    </row>
    <row r="49" customHeight="1" spans="1:10">
      <c r="A49" s="7">
        <v>44</v>
      </c>
      <c r="B49" s="7" t="s">
        <v>90</v>
      </c>
      <c r="C49" s="7" t="s">
        <v>71</v>
      </c>
      <c r="D49" s="7" t="s">
        <v>91</v>
      </c>
      <c r="E49" s="7">
        <v>3</v>
      </c>
      <c r="F49" s="8" t="s">
        <v>23</v>
      </c>
      <c r="G49" s="9">
        <v>40</v>
      </c>
      <c r="H49" s="10">
        <f t="shared" si="1"/>
        <v>120</v>
      </c>
      <c r="I49" s="8">
        <v>1</v>
      </c>
      <c r="J49" s="8">
        <v>2</v>
      </c>
    </row>
    <row r="50" customHeight="1" spans="1:10">
      <c r="A50" s="7">
        <v>45</v>
      </c>
      <c r="B50" s="7" t="s">
        <v>92</v>
      </c>
      <c r="C50" s="7" t="s">
        <v>71</v>
      </c>
      <c r="D50" s="7" t="s">
        <v>93</v>
      </c>
      <c r="E50" s="7">
        <v>6</v>
      </c>
      <c r="F50" s="8" t="s">
        <v>94</v>
      </c>
      <c r="G50" s="9">
        <v>270</v>
      </c>
      <c r="H50" s="10">
        <f t="shared" si="1"/>
        <v>1620</v>
      </c>
      <c r="I50" s="7">
        <v>6</v>
      </c>
      <c r="J50" s="8">
        <v>0</v>
      </c>
    </row>
    <row r="51" customHeight="1" spans="1:10">
      <c r="A51" s="7">
        <v>46</v>
      </c>
      <c r="B51" s="7" t="s">
        <v>95</v>
      </c>
      <c r="C51" s="7" t="s">
        <v>71</v>
      </c>
      <c r="D51" s="7" t="s">
        <v>96</v>
      </c>
      <c r="E51" s="7">
        <v>1</v>
      </c>
      <c r="F51" s="8" t="s">
        <v>23</v>
      </c>
      <c r="G51" s="9">
        <v>80</v>
      </c>
      <c r="H51" s="10">
        <f t="shared" si="1"/>
        <v>80</v>
      </c>
      <c r="I51" s="7">
        <v>1</v>
      </c>
      <c r="J51" s="8">
        <v>0</v>
      </c>
    </row>
    <row r="52" customHeight="1" spans="1:10">
      <c r="A52" s="7">
        <v>47</v>
      </c>
      <c r="B52" s="7" t="s">
        <v>97</v>
      </c>
      <c r="C52" s="7" t="s">
        <v>71</v>
      </c>
      <c r="D52" s="7" t="s">
        <v>98</v>
      </c>
      <c r="E52" s="7">
        <v>2</v>
      </c>
      <c r="F52" s="8" t="s">
        <v>23</v>
      </c>
      <c r="G52" s="9">
        <v>250</v>
      </c>
      <c r="H52" s="10">
        <f t="shared" si="1"/>
        <v>500</v>
      </c>
      <c r="I52" s="7">
        <v>2</v>
      </c>
      <c r="J52" s="8">
        <v>0</v>
      </c>
    </row>
    <row r="53" customHeight="1" spans="1:10">
      <c r="A53" s="7">
        <v>48</v>
      </c>
      <c r="B53" s="7" t="s">
        <v>99</v>
      </c>
      <c r="C53" s="7" t="s">
        <v>71</v>
      </c>
      <c r="D53" s="7" t="s">
        <v>100</v>
      </c>
      <c r="E53" s="7">
        <v>1</v>
      </c>
      <c r="F53" s="8" t="s">
        <v>23</v>
      </c>
      <c r="G53" s="9">
        <v>35</v>
      </c>
      <c r="H53" s="10">
        <f t="shared" si="1"/>
        <v>35</v>
      </c>
      <c r="I53" s="7">
        <v>1</v>
      </c>
      <c r="J53" s="8">
        <v>0</v>
      </c>
    </row>
    <row r="54" customHeight="1" spans="1:10">
      <c r="A54" s="7">
        <v>49</v>
      </c>
      <c r="B54" s="7" t="s">
        <v>101</v>
      </c>
      <c r="C54" s="7" t="s">
        <v>71</v>
      </c>
      <c r="D54" s="7" t="s">
        <v>102</v>
      </c>
      <c r="E54" s="7">
        <v>2</v>
      </c>
      <c r="F54" s="8" t="s">
        <v>23</v>
      </c>
      <c r="G54" s="9">
        <v>400</v>
      </c>
      <c r="H54" s="10">
        <f t="shared" si="1"/>
        <v>800</v>
      </c>
      <c r="I54" s="8">
        <v>1</v>
      </c>
      <c r="J54" s="8">
        <v>1</v>
      </c>
    </row>
    <row r="55" customHeight="1" spans="1:10">
      <c r="A55" s="7">
        <v>50</v>
      </c>
      <c r="B55" s="7" t="s">
        <v>103</v>
      </c>
      <c r="C55" s="7" t="s">
        <v>71</v>
      </c>
      <c r="D55" s="7" t="s">
        <v>104</v>
      </c>
      <c r="E55" s="7">
        <v>2</v>
      </c>
      <c r="F55" s="8" t="s">
        <v>23</v>
      </c>
      <c r="G55" s="9">
        <v>160</v>
      </c>
      <c r="H55" s="10">
        <f t="shared" si="1"/>
        <v>320</v>
      </c>
      <c r="I55" s="8">
        <v>1</v>
      </c>
      <c r="J55" s="8">
        <v>1</v>
      </c>
    </row>
    <row r="56" customHeight="1" spans="1:10">
      <c r="A56" s="7">
        <v>51</v>
      </c>
      <c r="B56" s="7" t="s">
        <v>105</v>
      </c>
      <c r="C56" s="7" t="s">
        <v>71</v>
      </c>
      <c r="D56" s="16" t="s">
        <v>106</v>
      </c>
      <c r="E56" s="16">
        <v>6</v>
      </c>
      <c r="F56" s="8" t="s">
        <v>94</v>
      </c>
      <c r="G56" s="9">
        <v>30</v>
      </c>
      <c r="H56" s="10">
        <f t="shared" si="1"/>
        <v>180</v>
      </c>
      <c r="I56" s="8">
        <v>4</v>
      </c>
      <c r="J56" s="8">
        <v>2</v>
      </c>
    </row>
    <row r="57" customHeight="1" spans="1:10">
      <c r="A57" s="7">
        <v>52</v>
      </c>
      <c r="B57" s="7" t="s">
        <v>107</v>
      </c>
      <c r="C57" s="7" t="s">
        <v>71</v>
      </c>
      <c r="D57" s="7" t="s">
        <v>106</v>
      </c>
      <c r="E57" s="7">
        <v>6</v>
      </c>
      <c r="F57" s="8" t="s">
        <v>94</v>
      </c>
      <c r="G57" s="9">
        <v>35</v>
      </c>
      <c r="H57" s="10">
        <f t="shared" si="1"/>
        <v>210</v>
      </c>
      <c r="I57" s="8">
        <v>4</v>
      </c>
      <c r="J57" s="8">
        <v>2</v>
      </c>
    </row>
    <row r="58" customHeight="1" spans="1:10">
      <c r="A58" s="7">
        <v>53</v>
      </c>
      <c r="B58" s="7" t="s">
        <v>108</v>
      </c>
      <c r="C58" s="7" t="s">
        <v>71</v>
      </c>
      <c r="D58" s="7" t="s">
        <v>109</v>
      </c>
      <c r="E58" s="7">
        <v>4</v>
      </c>
      <c r="F58" s="8" t="s">
        <v>94</v>
      </c>
      <c r="G58" s="9">
        <v>150</v>
      </c>
      <c r="H58" s="10">
        <f t="shared" si="1"/>
        <v>600</v>
      </c>
      <c r="I58" s="8">
        <v>1</v>
      </c>
      <c r="J58" s="8">
        <v>3</v>
      </c>
    </row>
    <row r="59" customHeight="1" spans="1:10">
      <c r="A59" s="7">
        <v>54</v>
      </c>
      <c r="B59" s="7" t="s">
        <v>110</v>
      </c>
      <c r="C59" s="7" t="s">
        <v>111</v>
      </c>
      <c r="D59" s="7"/>
      <c r="E59" s="7">
        <v>1</v>
      </c>
      <c r="F59" s="8">
        <v>1</v>
      </c>
      <c r="G59" s="9">
        <v>1300</v>
      </c>
      <c r="H59" s="10">
        <f t="shared" si="1"/>
        <v>1300</v>
      </c>
      <c r="I59" s="7">
        <v>1</v>
      </c>
      <c r="J59" s="8">
        <v>0</v>
      </c>
    </row>
    <row r="60" customHeight="1" spans="1:10">
      <c r="A60" s="7">
        <v>55</v>
      </c>
      <c r="B60" s="7" t="s">
        <v>112</v>
      </c>
      <c r="C60" s="7" t="s">
        <v>113</v>
      </c>
      <c r="D60" s="7" t="s">
        <v>114</v>
      </c>
      <c r="E60" s="7">
        <v>3</v>
      </c>
      <c r="F60" s="17" t="s">
        <v>13</v>
      </c>
      <c r="G60" s="9">
        <v>1500</v>
      </c>
      <c r="H60" s="10">
        <f t="shared" si="1"/>
        <v>4500</v>
      </c>
      <c r="I60" s="7">
        <v>3</v>
      </c>
      <c r="J60" s="8">
        <v>0</v>
      </c>
    </row>
    <row r="61" customHeight="1" spans="1:10">
      <c r="A61" s="7">
        <v>56</v>
      </c>
      <c r="B61" s="7" t="s">
        <v>115</v>
      </c>
      <c r="C61" s="7" t="s">
        <v>113</v>
      </c>
      <c r="D61" s="7" t="s">
        <v>116</v>
      </c>
      <c r="E61" s="7">
        <v>1</v>
      </c>
      <c r="F61" s="17" t="s">
        <v>13</v>
      </c>
      <c r="G61" s="9">
        <v>2800</v>
      </c>
      <c r="H61" s="10">
        <f t="shared" si="1"/>
        <v>2800</v>
      </c>
      <c r="I61" s="7">
        <v>1</v>
      </c>
      <c r="J61" s="8">
        <v>0</v>
      </c>
    </row>
    <row r="62" customHeight="1" spans="1:10">
      <c r="A62" s="7">
        <v>57</v>
      </c>
      <c r="B62" s="7" t="s">
        <v>117</v>
      </c>
      <c r="C62" s="7" t="s">
        <v>118</v>
      </c>
      <c r="D62" s="7" t="s">
        <v>119</v>
      </c>
      <c r="E62" s="7">
        <v>18</v>
      </c>
      <c r="F62" s="17" t="s">
        <v>23</v>
      </c>
      <c r="G62" s="9">
        <v>480</v>
      </c>
      <c r="H62" s="10">
        <f t="shared" si="1"/>
        <v>8640</v>
      </c>
      <c r="I62" s="8">
        <v>10</v>
      </c>
      <c r="J62" s="8">
        <v>8</v>
      </c>
    </row>
    <row r="63" customHeight="1" spans="1:10">
      <c r="A63" s="7">
        <v>58</v>
      </c>
      <c r="B63" s="7" t="s">
        <v>120</v>
      </c>
      <c r="C63" s="7" t="s">
        <v>121</v>
      </c>
      <c r="D63" s="7" t="s">
        <v>122</v>
      </c>
      <c r="E63" s="7">
        <v>1</v>
      </c>
      <c r="F63" s="17" t="s">
        <v>23</v>
      </c>
      <c r="G63" s="9">
        <v>1500</v>
      </c>
      <c r="H63" s="10">
        <f t="shared" si="1"/>
        <v>1500</v>
      </c>
      <c r="I63" s="7">
        <v>1</v>
      </c>
      <c r="J63" s="8">
        <v>0</v>
      </c>
    </row>
    <row r="64" customHeight="1" spans="1:10">
      <c r="A64" s="7">
        <v>59</v>
      </c>
      <c r="B64" s="7" t="s">
        <v>123</v>
      </c>
      <c r="C64" s="7" t="s">
        <v>121</v>
      </c>
      <c r="D64" s="7" t="s">
        <v>122</v>
      </c>
      <c r="E64" s="7">
        <v>1</v>
      </c>
      <c r="F64" s="17" t="s">
        <v>23</v>
      </c>
      <c r="G64" s="9">
        <v>1030</v>
      </c>
      <c r="H64" s="10">
        <f t="shared" si="1"/>
        <v>1030</v>
      </c>
      <c r="I64" s="7">
        <v>1</v>
      </c>
      <c r="J64" s="8">
        <v>0</v>
      </c>
    </row>
    <row r="65" customHeight="1" spans="1:10">
      <c r="A65" s="7">
        <v>60</v>
      </c>
      <c r="B65" s="7" t="s">
        <v>124</v>
      </c>
      <c r="C65" s="7" t="s">
        <v>125</v>
      </c>
      <c r="D65" s="7" t="s">
        <v>126</v>
      </c>
      <c r="E65" s="7">
        <v>1</v>
      </c>
      <c r="F65" s="17" t="s">
        <v>23</v>
      </c>
      <c r="G65" s="9">
        <v>12000</v>
      </c>
      <c r="H65" s="10">
        <f t="shared" si="1"/>
        <v>12000</v>
      </c>
      <c r="I65" s="7">
        <v>1</v>
      </c>
      <c r="J65" s="8">
        <v>0</v>
      </c>
    </row>
    <row r="66" customHeight="1" spans="1:10">
      <c r="A66" s="7">
        <v>61</v>
      </c>
      <c r="B66" s="7" t="s">
        <v>127</v>
      </c>
      <c r="C66" s="7" t="s">
        <v>125</v>
      </c>
      <c r="D66" s="7" t="s">
        <v>126</v>
      </c>
      <c r="E66" s="7">
        <v>1</v>
      </c>
      <c r="F66" s="17" t="s">
        <v>23</v>
      </c>
      <c r="G66" s="9">
        <v>12000</v>
      </c>
      <c r="H66" s="10">
        <f t="shared" si="1"/>
        <v>12000</v>
      </c>
      <c r="I66" s="7">
        <v>1</v>
      </c>
      <c r="J66" s="8">
        <v>0</v>
      </c>
    </row>
    <row r="67" customHeight="1" spans="1:10">
      <c r="A67" s="7">
        <v>62</v>
      </c>
      <c r="B67" s="7" t="s">
        <v>128</v>
      </c>
      <c r="C67" s="7" t="s">
        <v>129</v>
      </c>
      <c r="D67" s="7" t="s">
        <v>130</v>
      </c>
      <c r="E67" s="7">
        <v>6</v>
      </c>
      <c r="F67" s="17" t="s">
        <v>23</v>
      </c>
      <c r="G67" s="9">
        <v>1500</v>
      </c>
      <c r="H67" s="10">
        <f t="shared" si="1"/>
        <v>9000</v>
      </c>
      <c r="I67" s="8">
        <v>3</v>
      </c>
      <c r="J67" s="8">
        <v>3</v>
      </c>
    </row>
    <row r="68" customHeight="1" spans="1:10">
      <c r="A68" s="7">
        <v>63</v>
      </c>
      <c r="B68" s="7" t="s">
        <v>131</v>
      </c>
      <c r="C68" s="7" t="s">
        <v>129</v>
      </c>
      <c r="D68" s="7" t="s">
        <v>130</v>
      </c>
      <c r="E68" s="7">
        <v>1</v>
      </c>
      <c r="F68" s="17" t="s">
        <v>23</v>
      </c>
      <c r="G68" s="9">
        <v>1500</v>
      </c>
      <c r="H68" s="10">
        <f t="shared" si="1"/>
        <v>1500</v>
      </c>
      <c r="I68" s="7">
        <v>1</v>
      </c>
      <c r="J68" s="8">
        <v>0</v>
      </c>
    </row>
    <row r="69" customHeight="1" spans="1:10">
      <c r="A69" s="7">
        <v>64</v>
      </c>
      <c r="B69" s="7" t="s">
        <v>132</v>
      </c>
      <c r="C69" s="7" t="s">
        <v>129</v>
      </c>
      <c r="D69" s="7" t="s">
        <v>130</v>
      </c>
      <c r="E69" s="7">
        <v>1</v>
      </c>
      <c r="F69" s="17" t="s">
        <v>23</v>
      </c>
      <c r="G69" s="9">
        <v>1800</v>
      </c>
      <c r="H69" s="10">
        <f t="shared" si="1"/>
        <v>1800</v>
      </c>
      <c r="I69" s="7">
        <v>1</v>
      </c>
      <c r="J69" s="8">
        <v>0</v>
      </c>
    </row>
    <row r="70" customHeight="1" spans="1:10">
      <c r="A70" s="7">
        <v>65</v>
      </c>
      <c r="B70" s="7" t="s">
        <v>133</v>
      </c>
      <c r="C70" s="7" t="s">
        <v>134</v>
      </c>
      <c r="D70" s="7" t="s">
        <v>135</v>
      </c>
      <c r="E70" s="7">
        <v>20</v>
      </c>
      <c r="F70" s="17" t="s">
        <v>23</v>
      </c>
      <c r="G70" s="9">
        <v>1200</v>
      </c>
      <c r="H70" s="10">
        <f t="shared" si="1"/>
        <v>24000</v>
      </c>
      <c r="I70" s="8">
        <v>10</v>
      </c>
      <c r="J70" s="8">
        <v>10</v>
      </c>
    </row>
    <row r="71" customHeight="1" spans="1:10">
      <c r="A71" s="7">
        <v>66</v>
      </c>
      <c r="B71" s="7" t="s">
        <v>136</v>
      </c>
      <c r="C71" s="7" t="s">
        <v>137</v>
      </c>
      <c r="D71" s="7" t="s">
        <v>138</v>
      </c>
      <c r="E71" s="7">
        <v>2</v>
      </c>
      <c r="F71" s="17" t="s">
        <v>23</v>
      </c>
      <c r="G71" s="9">
        <v>3600</v>
      </c>
      <c r="H71" s="10">
        <f t="shared" si="1"/>
        <v>7200</v>
      </c>
      <c r="I71" s="8">
        <v>1</v>
      </c>
      <c r="J71" s="8">
        <v>1</v>
      </c>
    </row>
    <row r="72" customHeight="1" spans="1:10">
      <c r="A72" s="26"/>
      <c r="B72" s="26" t="s">
        <v>139</v>
      </c>
      <c r="C72" s="27" t="s">
        <v>140</v>
      </c>
      <c r="D72" s="28"/>
      <c r="E72" s="26">
        <f>SUM(E2:E71)</f>
        <v>882</v>
      </c>
      <c r="F72" s="26"/>
      <c r="G72" s="10"/>
      <c r="H72" s="10">
        <f>SUM(H2:H71)</f>
        <v>343506</v>
      </c>
      <c r="I72" s="8">
        <f>SUM(I2:I71)</f>
        <v>822</v>
      </c>
      <c r="J72" s="8">
        <f>SUM(J2:J71)</f>
        <v>60</v>
      </c>
    </row>
    <row r="73" customHeight="1" spans="1:10">
      <c r="A73" s="29" t="s">
        <v>141</v>
      </c>
      <c r="B73" s="29"/>
      <c r="C73" s="29"/>
      <c r="D73" s="29"/>
      <c r="E73" s="29"/>
      <c r="F73" s="29"/>
      <c r="G73" s="29"/>
      <c r="H73" s="29"/>
      <c r="I73" s="29"/>
      <c r="J73" s="29"/>
    </row>
    <row r="74" customHeight="1" spans="1:10">
      <c r="A74" s="29" t="s">
        <v>142</v>
      </c>
      <c r="B74" s="29"/>
      <c r="C74" s="29"/>
      <c r="D74" s="29"/>
      <c r="E74" s="29"/>
      <c r="F74" s="29"/>
      <c r="G74" s="29"/>
      <c r="H74" s="29"/>
      <c r="I74" s="29"/>
      <c r="J74" s="29"/>
    </row>
  </sheetData>
  <mergeCells count="13">
    <mergeCell ref="C72:D72"/>
    <mergeCell ref="A73:J73"/>
    <mergeCell ref="A74:J74"/>
    <mergeCell ref="A4:A8"/>
    <mergeCell ref="B4:B8"/>
    <mergeCell ref="C4:C8"/>
    <mergeCell ref="D4:D8"/>
    <mergeCell ref="E4:E8"/>
    <mergeCell ref="F4:F8"/>
    <mergeCell ref="G4:G8"/>
    <mergeCell ref="H4:H8"/>
    <mergeCell ref="I4:I8"/>
    <mergeCell ref="J4:J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HP6</cp:lastModifiedBy>
  <dcterms:created xsi:type="dcterms:W3CDTF">2025-08-05T06:49:00Z</dcterms:created>
  <dcterms:modified xsi:type="dcterms:W3CDTF">2025-08-05T07:41:30Z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