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95"/>
  </bookViews>
  <sheets>
    <sheet name="2025年双选会活动搭建报价清单" sheetId="2" r:id="rId1"/>
    <sheet name="Sheet1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<sst xmlns="http://schemas.openxmlformats.org/spreadsheetml/2006/main" count="205" uniqueCount="85">
  <si>
    <t>四川外国语大学2026年双选会活动搭建含税报价清单（中大型60-200家企业）</t>
  </si>
  <si>
    <t>NO.</t>
  </si>
  <si>
    <t>物料项目</t>
  </si>
  <si>
    <t>规格型号</t>
  </si>
  <si>
    <t>材质说明</t>
  </si>
  <si>
    <t>数量</t>
  </si>
  <si>
    <t>单位</t>
  </si>
  <si>
    <t>单价（元）</t>
  </si>
  <si>
    <t>天数（周期）</t>
  </si>
  <si>
    <t>金额（元）</t>
  </si>
  <si>
    <t>主背景桁架</t>
  </si>
  <si>
    <t>10m*4m*1.5m</t>
  </si>
  <si>
    <t>钢架构搭建/拆除、U型</t>
  </si>
  <si>
    <t>个</t>
  </si>
  <si>
    <t>主背景桁架喷绘</t>
  </si>
  <si>
    <t>13.2m*4.2m
*2mm</t>
  </si>
  <si>
    <t>黑底喷绘布</t>
  </si>
  <si>
    <t>平方</t>
  </si>
  <si>
    <t>单位名录喷绘</t>
  </si>
  <si>
    <t>5.8m*3.7m*
2mm*2</t>
  </si>
  <si>
    <t>企业签到处喷绘</t>
  </si>
  <si>
    <t>5.8m*3.7m*
2mm</t>
  </si>
  <si>
    <t>政策宣传区、志愿者服务区、    医疗茶水区、校外指引牌、简历门诊</t>
  </si>
  <si>
    <t>1.2m*0.8m</t>
  </si>
  <si>
    <t>画架+KT板</t>
  </si>
  <si>
    <t>套</t>
  </si>
  <si>
    <t>道旗</t>
  </si>
  <si>
    <t>5m</t>
  </si>
  <si>
    <t>企业展板桁架</t>
  </si>
  <si>
    <t>5m*3m*3m</t>
  </si>
  <si>
    <t>钢架构搭建</t>
  </si>
  <si>
    <t>企业展板桁架喷绘</t>
  </si>
  <si>
    <t>17m*3.2m*2mm*8</t>
  </si>
  <si>
    <t>6m*3m*3m</t>
  </si>
  <si>
    <t>19m*3.2m*2mm*12</t>
  </si>
  <si>
    <t>桌椅</t>
  </si>
  <si>
    <t>一桌2椅1凳</t>
  </si>
  <si>
    <t>含桌布、椅套，运输、搭建、拆除</t>
  </si>
  <si>
    <t>指引牌超卡板</t>
  </si>
  <si>
    <t>0.8m*0.6m</t>
  </si>
  <si>
    <t>张</t>
  </si>
  <si>
    <t>外语竖条幅</t>
  </si>
  <si>
    <t>1.2m*3m</t>
  </si>
  <si>
    <t>结合现场尺寸而定</t>
  </si>
  <si>
    <t>标语横条幅</t>
  </si>
  <si>
    <t>18m*1m</t>
  </si>
  <si>
    <t>幅</t>
  </si>
  <si>
    <t>学生入口（2个）、单位入口（1个）</t>
  </si>
  <si>
    <t>0.8m*0.4m</t>
  </si>
  <si>
    <t>超卡板+写真+哑膜</t>
  </si>
  <si>
    <t>桌牌（资料、用人单位、辅导员）</t>
  </si>
  <si>
    <t>0.2m*0.1m</t>
  </si>
  <si>
    <t>250g铜版纸</t>
  </si>
  <si>
    <t>饮水区物资</t>
  </si>
  <si>
    <t>1饮水机5桶水</t>
  </si>
  <si>
    <t>租饮水机+桶装水</t>
  </si>
  <si>
    <t>学生扫码签到海报</t>
  </si>
  <si>
    <t>0.6m*0.9m</t>
  </si>
  <si>
    <t>写真+哑膜</t>
  </si>
  <si>
    <t>学生扫码签到手提海报架内芯</t>
  </si>
  <si>
    <t>政策宣传区喷绘</t>
  </si>
  <si>
    <t>5.8m*3.7m*2mm</t>
  </si>
  <si>
    <t>布置图</t>
  </si>
  <si>
    <t>0.9m*1.2m</t>
  </si>
  <si>
    <t>帐篷</t>
  </si>
  <si>
    <t>3m *3m</t>
  </si>
  <si>
    <t>蓝色</t>
  </si>
  <si>
    <t>休息区KT</t>
  </si>
  <si>
    <t>1.2m*0.3m</t>
  </si>
  <si>
    <t>KT板</t>
  </si>
  <si>
    <t>塑料凳</t>
  </si>
  <si>
    <t>取消来校、新增来校贴纸</t>
  </si>
  <si>
    <t>0.15m*0.5m</t>
  </si>
  <si>
    <t>运输</t>
  </si>
  <si>
    <t>项</t>
  </si>
  <si>
    <t>人工</t>
  </si>
  <si>
    <t>安装和撤场</t>
  </si>
  <si>
    <t>人</t>
  </si>
  <si>
    <t>合计</t>
  </si>
  <si>
    <t>四川外国语大学2025年双选会活动搭建含税报价清单（小型60家企业）</t>
  </si>
  <si>
    <t>企业展板KT板</t>
  </si>
  <si>
    <t>1.2m*0.9m</t>
  </si>
  <si>
    <t>1饮水机3桶水</t>
  </si>
  <si>
    <t>沙袋</t>
  </si>
  <si>
    <t>5kg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</si>
</sst>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46">
    <font>
      <sz val="12"/>
      <name val="宋体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theme="1"/>
      <name val="黑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2"/>
      <name val="Tahoma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i/>
      <sz val="11"/>
      <color indexed="23"/>
      <name val="Tahoma"/>
      <charset val="134"/>
    </font>
    <font>
      <sz val="10"/>
      <name val="Verdana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sz val="11"/>
      <color indexed="17"/>
      <name val="Tahoma"/>
      <charset val="134"/>
    </font>
    <font>
      <b/>
      <sz val="15"/>
      <color indexed="56"/>
      <name val="Tahoma"/>
      <charset val="134"/>
    </font>
    <font>
      <b/>
      <sz val="11"/>
      <color indexed="56"/>
      <name val="Tahoma"/>
      <charset val="134"/>
    </font>
    <font>
      <sz val="12"/>
      <name val="Times New Roman"/>
      <charset val="134"/>
    </font>
    <font>
      <sz val="11"/>
      <color indexed="60"/>
      <name val="Tahoma"/>
      <charset val="134"/>
    </font>
    <font>
      <b/>
      <sz val="11"/>
      <color indexed="9"/>
      <name val="Tahoma"/>
      <charset val="134"/>
    </font>
    <font>
      <b/>
      <sz val="11"/>
      <color indexed="63"/>
      <name val="Tahoma"/>
      <charset val="134"/>
    </font>
    <font>
      <sz val="11"/>
      <color indexed="10"/>
      <name val="Tahoma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6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0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4" borderId="10" applyNumberFormat="0" applyFont="0" applyAlignment="0" applyProtection="0">
      <alignment vertical="center"/>
    </xf>
    <xf numFmtId="0" fontId="28" fillId="35" borderId="11" applyNumberFormat="0" applyAlignment="0" applyProtection="0">
      <alignment vertical="center"/>
    </xf>
    <xf numFmtId="0" fontId="29" fillId="0" borderId="0" applyBorder="0"/>
    <xf numFmtId="176" fontId="29" fillId="0" borderId="0" applyBorder="0"/>
    <xf numFmtId="0" fontId="30" fillId="36" borderId="0" applyNumberFormat="0" applyBorder="0" applyAlignment="0" applyProtection="0">
      <alignment vertical="center"/>
    </xf>
    <xf numFmtId="176" fontId="30" fillId="36" borderId="0" applyNumberFormat="0" applyBorder="0" applyAlignment="0" applyProtection="0">
      <alignment vertical="center"/>
    </xf>
    <xf numFmtId="176" fontId="0" fillId="34" borderId="10" applyNumberFormat="0" applyFont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0" applyBorder="0"/>
    <xf numFmtId="176" fontId="27" fillId="0" borderId="0" applyNumberFormat="0" applyFill="0" applyBorder="0" applyAlignment="0" applyProtection="0">
      <alignment vertical="center"/>
    </xf>
    <xf numFmtId="0" fontId="33" fillId="37" borderId="11" applyNumberFormat="0" applyAlignment="0" applyProtection="0">
      <alignment vertical="center"/>
    </xf>
    <xf numFmtId="0" fontId="7" fillId="0" borderId="0" applyBorder="0">
      <alignment vertical="center"/>
    </xf>
    <xf numFmtId="0" fontId="34" fillId="0" borderId="12" applyNumberFormat="0" applyFill="0" applyAlignment="0" applyProtection="0">
      <alignment vertical="center"/>
    </xf>
    <xf numFmtId="0" fontId="32" fillId="0" borderId="0" applyBorder="0"/>
    <xf numFmtId="0" fontId="35" fillId="0" borderId="13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176" fontId="38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Border="0"/>
    <xf numFmtId="0" fontId="38" fillId="0" borderId="15" applyNumberFormat="0" applyFill="0" applyAlignment="0" applyProtection="0">
      <alignment vertical="center"/>
    </xf>
    <xf numFmtId="176" fontId="39" fillId="0" borderId="16" applyNumberFormat="0" applyFill="0" applyAlignment="0" applyProtection="0">
      <alignment vertical="center"/>
    </xf>
    <xf numFmtId="176" fontId="37" fillId="3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76" fontId="39" fillId="0" borderId="0" applyNumberFormat="0" applyFill="0" applyBorder="0" applyAlignment="0" applyProtection="0">
      <alignment vertical="center"/>
    </xf>
    <xf numFmtId="176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176" fontId="28" fillId="35" borderId="11" applyNumberFormat="0" applyAlignment="0" applyProtection="0">
      <alignment vertical="center"/>
    </xf>
    <xf numFmtId="0" fontId="0" fillId="0" borderId="0" applyBorder="0"/>
    <xf numFmtId="0" fontId="32" fillId="0" borderId="0"/>
    <xf numFmtId="0" fontId="41" fillId="39" borderId="0" applyNumberFormat="0" applyBorder="0" applyAlignment="0" applyProtection="0">
      <alignment vertical="center"/>
    </xf>
    <xf numFmtId="176" fontId="35" fillId="0" borderId="13" applyNumberFormat="0" applyFill="0" applyAlignment="0" applyProtection="0">
      <alignment vertical="center"/>
    </xf>
    <xf numFmtId="0" fontId="42" fillId="40" borderId="17" applyNumberFormat="0" applyAlignment="0" applyProtection="0">
      <alignment vertical="center"/>
    </xf>
    <xf numFmtId="176" fontId="42" fillId="40" borderId="17" applyNumberFormat="0" applyAlignment="0" applyProtection="0">
      <alignment vertical="center"/>
    </xf>
    <xf numFmtId="0" fontId="7" fillId="0" borderId="0"/>
    <xf numFmtId="0" fontId="29" fillId="0" borderId="0"/>
    <xf numFmtId="176" fontId="33" fillId="37" borderId="11" applyNumberFormat="0" applyAlignment="0" applyProtection="0">
      <alignment vertical="center"/>
    </xf>
    <xf numFmtId="0" fontId="43" fillId="37" borderId="18" applyNumberFormat="0" applyAlignment="0" applyProtection="0">
      <alignment vertical="center"/>
    </xf>
    <xf numFmtId="176" fontId="41" fillId="39" borderId="0" applyNumberFormat="0" applyBorder="0" applyAlignment="0" applyProtection="0">
      <alignment vertical="center"/>
    </xf>
    <xf numFmtId="176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3" fillId="37" borderId="18" applyNumberFormat="0" applyAlignment="0" applyProtection="0">
      <alignment vertical="center"/>
    </xf>
    <xf numFmtId="0" fontId="4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0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0" fontId="4" fillId="0" borderId="1" xfId="0" applyNumberFormat="1" applyFont="1" applyFill="1" applyBorder="1" applyAlignment="1">
      <alignment horizontal="center" vertical="center" wrapText="1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标题 5 22" xfId="50"/>
    <cellStyle name="注释 2 14 4 3" xfId="51"/>
    <cellStyle name="输入 4 3 3" xfId="52"/>
    <cellStyle name="常规 7 3" xfId="53"/>
    <cellStyle name="常规 6 13" xfId="54"/>
    <cellStyle name="差 2 12" xfId="55"/>
    <cellStyle name="差 9" xfId="56"/>
    <cellStyle name="注释 4 50" xfId="57"/>
    <cellStyle name="解释性文本 17" xfId="58"/>
    <cellStyle name="常规 2 3 11" xfId="59"/>
    <cellStyle name="标题 5 48" xfId="60"/>
    <cellStyle name="计算 2 3 3" xfId="61"/>
    <cellStyle name="常规 13 5" xfId="62"/>
    <cellStyle name="链接单元格 8" xfId="63"/>
    <cellStyle name="常规 2 2 2 5" xfId="64"/>
    <cellStyle name="汇总 2 4 3" xfId="65"/>
    <cellStyle name="标题 2 11" xfId="66"/>
    <cellStyle name="好 2 8" xfId="67"/>
    <cellStyle name="标题 2 2 7" xfId="68"/>
    <cellStyle name="标题 1 19" xfId="69"/>
    <cellStyle name="解释性文本 7" xfId="70"/>
    <cellStyle name="标题 4 2 2" xfId="71"/>
    <cellStyle name="_ET_STYLE_NoName_00_" xfId="72"/>
    <cellStyle name="标题 1 2 10" xfId="73"/>
    <cellStyle name="标题 3 10" xfId="74"/>
    <cellStyle name="好 2" xfId="75"/>
    <cellStyle name="标题 3 20" xfId="76"/>
    <cellStyle name="标题 4 2" xfId="77"/>
    <cellStyle name="链接单元格 9" xfId="78"/>
    <cellStyle name="常规 2 61" xfId="79"/>
    <cellStyle name="输入 2" xfId="80"/>
    <cellStyle name="常规 4 38" xfId="81"/>
    <cellStyle name="常规 2 2 20" xfId="82"/>
    <cellStyle name="适中 5" xfId="83"/>
    <cellStyle name="汇总 20" xfId="84"/>
    <cellStyle name="检查单元格 6" xfId="85"/>
    <cellStyle name="检查单元格 9" xfId="86"/>
    <cellStyle name="常规 54" xfId="87"/>
    <cellStyle name="常规 5 20" xfId="88"/>
    <cellStyle name="计算 20" xfId="89"/>
    <cellStyle name="输出 2 10" xfId="90"/>
    <cellStyle name="适中 2" xfId="91"/>
    <cellStyle name="警告文本 10" xfId="92"/>
    <cellStyle name="警告文本 20" xfId="93"/>
    <cellStyle name="输出 20" xfId="94"/>
    <cellStyle name="常规_金融街系列活动报价（索博）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"/>
  <sheetViews>
    <sheetView tabSelected="1" topLeftCell="A17" workbookViewId="0">
      <selection activeCell="K33" sqref="K33"/>
    </sheetView>
  </sheetViews>
  <sheetFormatPr defaultColWidth="9" defaultRowHeight="14.25"/>
  <cols>
    <col min="1" max="1" width="4.525" style="4" customWidth="1"/>
    <col min="2" max="2" width="17.35" style="4" customWidth="1"/>
    <col min="3" max="3" width="11.7166666666667" style="4" customWidth="1"/>
    <col min="4" max="4" width="14.0583333333333" style="4" customWidth="1"/>
    <col min="5" max="5" width="6.04166666666667" style="4" customWidth="1"/>
    <col min="6" max="6" width="5.30833333333333" style="5" customWidth="1"/>
    <col min="7" max="7" width="6.24166666666667" style="5" customWidth="1"/>
    <col min="8" max="8" width="3.625" style="5" customWidth="1"/>
    <col min="9" max="9" width="11.25" style="6" customWidth="1"/>
    <col min="10" max="16384" width="9" style="1"/>
  </cols>
  <sheetData>
    <row r="1" s="1" customFormat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43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="3" customFormat="1" ht="35" customHeight="1" spans="1:9">
      <c r="A3" s="11">
        <v>1</v>
      </c>
      <c r="B3" s="12" t="s">
        <v>10</v>
      </c>
      <c r="C3" s="11" t="s">
        <v>11</v>
      </c>
      <c r="D3" s="11" t="s">
        <v>12</v>
      </c>
      <c r="E3" s="12">
        <v>1</v>
      </c>
      <c r="F3" s="13" t="s">
        <v>13</v>
      </c>
      <c r="G3" s="11">
        <v>1300</v>
      </c>
      <c r="H3" s="11">
        <v>1</v>
      </c>
      <c r="I3" s="14">
        <f>SUM(G3*E3)</f>
        <v>1300</v>
      </c>
    </row>
    <row r="4" s="3" customFormat="1" ht="35" customHeight="1" spans="1:9">
      <c r="A4" s="11">
        <v>2</v>
      </c>
      <c r="B4" s="12" t="s">
        <v>14</v>
      </c>
      <c r="C4" s="11" t="s">
        <v>15</v>
      </c>
      <c r="D4" s="11" t="s">
        <v>16</v>
      </c>
      <c r="E4" s="12">
        <v>55.44</v>
      </c>
      <c r="F4" s="13" t="s">
        <v>17</v>
      </c>
      <c r="G4" s="11">
        <v>16</v>
      </c>
      <c r="H4" s="11">
        <v>1</v>
      </c>
      <c r="I4" s="14">
        <f>SUM(G4*E4)</f>
        <v>887.04</v>
      </c>
    </row>
    <row r="5" s="3" customFormat="1" ht="35" customHeight="1" spans="1:9">
      <c r="A5" s="11">
        <v>3</v>
      </c>
      <c r="B5" s="12" t="s">
        <v>18</v>
      </c>
      <c r="C5" s="11" t="s">
        <v>19</v>
      </c>
      <c r="D5" s="11" t="s">
        <v>16</v>
      </c>
      <c r="E5" s="12">
        <v>43</v>
      </c>
      <c r="F5" s="13" t="s">
        <v>17</v>
      </c>
      <c r="G5" s="11">
        <v>16</v>
      </c>
      <c r="H5" s="11">
        <v>1</v>
      </c>
      <c r="I5" s="14">
        <v>688</v>
      </c>
    </row>
    <row r="6" s="3" customFormat="1" ht="35" customHeight="1" spans="1:9">
      <c r="A6" s="11">
        <v>4</v>
      </c>
      <c r="B6" s="12" t="s">
        <v>20</v>
      </c>
      <c r="C6" s="11" t="s">
        <v>21</v>
      </c>
      <c r="D6" s="11" t="s">
        <v>16</v>
      </c>
      <c r="E6" s="12">
        <v>21.46</v>
      </c>
      <c r="F6" s="13" t="s">
        <v>17</v>
      </c>
      <c r="G6" s="11">
        <v>16</v>
      </c>
      <c r="H6" s="11">
        <v>1</v>
      </c>
      <c r="I6" s="14">
        <v>343.36</v>
      </c>
    </row>
    <row r="7" s="3" customFormat="1" ht="44" customHeight="1" spans="1:9">
      <c r="A7" s="11">
        <v>5</v>
      </c>
      <c r="B7" s="12" t="s">
        <v>22</v>
      </c>
      <c r="C7" s="11" t="s">
        <v>23</v>
      </c>
      <c r="D7" s="11" t="s">
        <v>24</v>
      </c>
      <c r="E7" s="12">
        <v>8</v>
      </c>
      <c r="F7" s="13" t="s">
        <v>25</v>
      </c>
      <c r="G7" s="11">
        <v>85</v>
      </c>
      <c r="H7" s="11">
        <v>1</v>
      </c>
      <c r="I7" s="14">
        <f>SUM(G7*E7)</f>
        <v>680</v>
      </c>
    </row>
    <row r="8" s="3" customFormat="1" ht="35" customHeight="1" spans="1:9">
      <c r="A8" s="11">
        <v>6</v>
      </c>
      <c r="B8" s="15" t="s">
        <v>26</v>
      </c>
      <c r="C8" s="11" t="s">
        <v>27</v>
      </c>
      <c r="D8" s="11"/>
      <c r="E8" s="15">
        <v>10</v>
      </c>
      <c r="F8" s="13" t="s">
        <v>25</v>
      </c>
      <c r="G8" s="11">
        <v>159</v>
      </c>
      <c r="H8" s="11">
        <v>1</v>
      </c>
      <c r="I8" s="14">
        <f>SUM(G8*E8)</f>
        <v>1590</v>
      </c>
    </row>
    <row r="9" s="3" customFormat="1" ht="35" customHeight="1" spans="1:9">
      <c r="A9" s="11">
        <v>7</v>
      </c>
      <c r="B9" s="15" t="s">
        <v>28</v>
      </c>
      <c r="C9" s="11" t="s">
        <v>29</v>
      </c>
      <c r="D9" s="11" t="s">
        <v>30</v>
      </c>
      <c r="E9" s="15">
        <v>8</v>
      </c>
      <c r="F9" s="13" t="s">
        <v>13</v>
      </c>
      <c r="G9" s="11">
        <v>1000</v>
      </c>
      <c r="H9" s="11">
        <v>1</v>
      </c>
      <c r="I9" s="14">
        <v>8000</v>
      </c>
    </row>
    <row r="10" s="3" customFormat="1" ht="35" customHeight="1" spans="1:9">
      <c r="A10" s="11">
        <v>8</v>
      </c>
      <c r="B10" s="12" t="s">
        <v>31</v>
      </c>
      <c r="C10" s="11" t="s">
        <v>32</v>
      </c>
      <c r="D10" s="11" t="s">
        <v>16</v>
      </c>
      <c r="E10" s="12">
        <v>435.2</v>
      </c>
      <c r="F10" s="13" t="s">
        <v>17</v>
      </c>
      <c r="G10" s="11">
        <v>16</v>
      </c>
      <c r="H10" s="11">
        <v>1</v>
      </c>
      <c r="I10" s="14">
        <v>6963.2</v>
      </c>
    </row>
    <row r="11" s="3" customFormat="1" ht="35" customHeight="1" spans="1:9">
      <c r="A11" s="11">
        <v>9</v>
      </c>
      <c r="B11" s="12" t="s">
        <v>28</v>
      </c>
      <c r="C11" s="11" t="s">
        <v>33</v>
      </c>
      <c r="D11" s="11" t="s">
        <v>30</v>
      </c>
      <c r="E11" s="12">
        <v>12</v>
      </c>
      <c r="F11" s="13" t="s">
        <v>13</v>
      </c>
      <c r="G11" s="11">
        <v>1000</v>
      </c>
      <c r="H11" s="11">
        <v>1</v>
      </c>
      <c r="I11" s="14">
        <v>12000</v>
      </c>
    </row>
    <row r="12" s="3" customFormat="1" ht="35" customHeight="1" spans="1:9">
      <c r="A12" s="11">
        <v>10</v>
      </c>
      <c r="B12" s="12" t="s">
        <v>31</v>
      </c>
      <c r="C12" s="11" t="s">
        <v>34</v>
      </c>
      <c r="D12" s="11" t="s">
        <v>16</v>
      </c>
      <c r="E12" s="12">
        <v>730</v>
      </c>
      <c r="F12" s="13" t="s">
        <v>17</v>
      </c>
      <c r="G12" s="11">
        <v>16</v>
      </c>
      <c r="H12" s="11">
        <v>1</v>
      </c>
      <c r="I12" s="14">
        <v>11680</v>
      </c>
    </row>
    <row r="13" s="3" customFormat="1" ht="35" customHeight="1" spans="1:9">
      <c r="A13" s="11">
        <v>11</v>
      </c>
      <c r="B13" s="12" t="s">
        <v>35</v>
      </c>
      <c r="C13" s="11" t="s">
        <v>36</v>
      </c>
      <c r="D13" s="11" t="s">
        <v>37</v>
      </c>
      <c r="E13" s="12">
        <v>200</v>
      </c>
      <c r="F13" s="13" t="s">
        <v>25</v>
      </c>
      <c r="G13" s="11">
        <v>50</v>
      </c>
      <c r="H13" s="11">
        <v>1</v>
      </c>
      <c r="I13" s="14">
        <f t="shared" ref="I13:I23" si="0">SUM(G13*E13)</f>
        <v>10000</v>
      </c>
    </row>
    <row r="14" s="3" customFormat="1" ht="35" customHeight="1" spans="1:9">
      <c r="A14" s="11">
        <v>12</v>
      </c>
      <c r="B14" s="15" t="s">
        <v>38</v>
      </c>
      <c r="C14" s="11" t="s">
        <v>39</v>
      </c>
      <c r="D14" s="11" t="s">
        <v>24</v>
      </c>
      <c r="E14" s="15">
        <v>30</v>
      </c>
      <c r="F14" s="13" t="s">
        <v>40</v>
      </c>
      <c r="G14" s="11">
        <v>21</v>
      </c>
      <c r="H14" s="11">
        <v>1</v>
      </c>
      <c r="I14" s="14">
        <f t="shared" si="0"/>
        <v>630</v>
      </c>
    </row>
    <row r="15" s="3" customFormat="1" ht="35" customHeight="1" spans="1:9">
      <c r="A15" s="11">
        <v>13</v>
      </c>
      <c r="B15" s="15" t="s">
        <v>41</v>
      </c>
      <c r="C15" s="11" t="s">
        <v>42</v>
      </c>
      <c r="D15" s="11" t="s">
        <v>43</v>
      </c>
      <c r="E15" s="15">
        <v>9</v>
      </c>
      <c r="F15" s="13" t="s">
        <v>40</v>
      </c>
      <c r="G15" s="11">
        <v>32</v>
      </c>
      <c r="H15" s="11">
        <v>1</v>
      </c>
      <c r="I15" s="14">
        <f t="shared" si="0"/>
        <v>288</v>
      </c>
    </row>
    <row r="16" s="3" customFormat="1" ht="35" customHeight="1" spans="1:9">
      <c r="A16" s="11">
        <v>14</v>
      </c>
      <c r="B16" s="15" t="s">
        <v>44</v>
      </c>
      <c r="C16" s="11" t="s">
        <v>45</v>
      </c>
      <c r="D16" s="11" t="s">
        <v>43</v>
      </c>
      <c r="E16" s="15">
        <v>1</v>
      </c>
      <c r="F16" s="13" t="s">
        <v>46</v>
      </c>
      <c r="G16" s="11">
        <v>240</v>
      </c>
      <c r="H16" s="11">
        <v>1</v>
      </c>
      <c r="I16" s="14">
        <v>240</v>
      </c>
    </row>
    <row r="17" s="3" customFormat="1" ht="35" customHeight="1" spans="1:18">
      <c r="A17" s="11">
        <v>15</v>
      </c>
      <c r="B17" s="15" t="s">
        <v>47</v>
      </c>
      <c r="C17" s="11" t="s">
        <v>48</v>
      </c>
      <c r="D17" s="11" t="s">
        <v>49</v>
      </c>
      <c r="E17" s="15">
        <v>3</v>
      </c>
      <c r="F17" s="13" t="s">
        <v>40</v>
      </c>
      <c r="G17" s="11">
        <v>21</v>
      </c>
      <c r="H17" s="11">
        <v>1</v>
      </c>
      <c r="I17" s="14">
        <f t="shared" si="0"/>
        <v>63</v>
      </c>
    </row>
    <row r="18" s="3" customFormat="1" ht="35" customHeight="1" spans="1:18">
      <c r="A18" s="11">
        <v>16</v>
      </c>
      <c r="B18" s="15" t="s">
        <v>50</v>
      </c>
      <c r="C18" s="11" t="s">
        <v>51</v>
      </c>
      <c r="D18" s="11" t="s">
        <v>52</v>
      </c>
      <c r="E18" s="15">
        <v>8</v>
      </c>
      <c r="F18" s="13" t="s">
        <v>25</v>
      </c>
      <c r="G18" s="11">
        <v>5</v>
      </c>
      <c r="H18" s="11">
        <v>1</v>
      </c>
      <c r="I18" s="14">
        <f t="shared" si="0"/>
        <v>40</v>
      </c>
    </row>
    <row r="19" s="3" customFormat="1" ht="35" customHeight="1" spans="1:18">
      <c r="A19" s="11">
        <v>17</v>
      </c>
      <c r="B19" s="15" t="s">
        <v>53</v>
      </c>
      <c r="C19" s="11" t="s">
        <v>54</v>
      </c>
      <c r="D19" s="11" t="s">
        <v>55</v>
      </c>
      <c r="E19" s="15">
        <v>1</v>
      </c>
      <c r="F19" s="13" t="s">
        <v>25</v>
      </c>
      <c r="G19" s="11">
        <v>200</v>
      </c>
      <c r="H19" s="11">
        <v>1</v>
      </c>
      <c r="I19" s="14">
        <v>200</v>
      </c>
    </row>
    <row r="20" s="3" customFormat="1" ht="35" customHeight="1" spans="1:18">
      <c r="A20" s="11">
        <v>18</v>
      </c>
      <c r="B20" s="15" t="s">
        <v>56</v>
      </c>
      <c r="C20" s="11" t="s">
        <v>57</v>
      </c>
      <c r="D20" s="11" t="s">
        <v>58</v>
      </c>
      <c r="E20" s="15">
        <v>5</v>
      </c>
      <c r="F20" s="13" t="s">
        <v>40</v>
      </c>
      <c r="G20" s="11">
        <v>21</v>
      </c>
      <c r="H20" s="11">
        <v>1</v>
      </c>
      <c r="I20" s="14">
        <f t="shared" si="0"/>
        <v>105</v>
      </c>
    </row>
    <row r="21" s="3" customFormat="1" ht="35" customHeight="1" spans="1:18">
      <c r="A21" s="11">
        <v>19</v>
      </c>
      <c r="B21" s="15" t="s">
        <v>59</v>
      </c>
      <c r="C21" s="11" t="s">
        <v>57</v>
      </c>
      <c r="D21" s="11" t="s">
        <v>49</v>
      </c>
      <c r="E21" s="15">
        <v>5</v>
      </c>
      <c r="F21" s="13" t="s">
        <v>40</v>
      </c>
      <c r="G21" s="11">
        <v>32</v>
      </c>
      <c r="H21" s="11">
        <v>1</v>
      </c>
      <c r="I21" s="14">
        <f t="shared" si="0"/>
        <v>160</v>
      </c>
    </row>
    <row r="22" s="3" customFormat="1" ht="35" customHeight="1" spans="1:18">
      <c r="A22" s="11">
        <v>20</v>
      </c>
      <c r="B22" s="12" t="s">
        <v>60</v>
      </c>
      <c r="C22" s="11" t="s">
        <v>61</v>
      </c>
      <c r="D22" s="11" t="s">
        <v>16</v>
      </c>
      <c r="E22" s="12">
        <v>21.46</v>
      </c>
      <c r="F22" s="13" t="s">
        <v>17</v>
      </c>
      <c r="G22" s="11">
        <v>16</v>
      </c>
      <c r="H22" s="11">
        <v>1</v>
      </c>
      <c r="I22" s="14">
        <v>343.36</v>
      </c>
    </row>
    <row r="23" s="1" customFormat="1" ht="35" customHeight="1" spans="1:18">
      <c r="A23" s="11">
        <v>21</v>
      </c>
      <c r="B23" s="12" t="s">
        <v>62</v>
      </c>
      <c r="C23" s="11" t="s">
        <v>63</v>
      </c>
      <c r="D23" s="11" t="s">
        <v>49</v>
      </c>
      <c r="E23" s="15">
        <v>2</v>
      </c>
      <c r="F23" s="13" t="s">
        <v>40</v>
      </c>
      <c r="G23" s="11">
        <v>32</v>
      </c>
      <c r="H23" s="11">
        <v>1</v>
      </c>
      <c r="I23" s="14">
        <v>64</v>
      </c>
    </row>
    <row r="24" s="1" customFormat="1" ht="35" customHeight="1" spans="1:18">
      <c r="A24" s="11">
        <v>22</v>
      </c>
      <c r="B24" s="12" t="s">
        <v>64</v>
      </c>
      <c r="C24" s="11" t="s">
        <v>65</v>
      </c>
      <c r="D24" s="11" t="s">
        <v>66</v>
      </c>
      <c r="E24" s="15">
        <v>50</v>
      </c>
      <c r="F24" s="13" t="s">
        <v>13</v>
      </c>
      <c r="G24" s="11">
        <v>60</v>
      </c>
      <c r="H24" s="11">
        <v>1</v>
      </c>
      <c r="I24" s="14">
        <v>3000</v>
      </c>
      <c r="R24" s="16"/>
    </row>
    <row r="25" s="1" customFormat="1" ht="35" customHeight="1" spans="1:18">
      <c r="A25" s="11">
        <v>23</v>
      </c>
      <c r="B25" s="12" t="s">
        <v>67</v>
      </c>
      <c r="C25" s="11" t="s">
        <v>68</v>
      </c>
      <c r="D25" s="11" t="s">
        <v>69</v>
      </c>
      <c r="E25" s="15">
        <v>2</v>
      </c>
      <c r="F25" s="13" t="s">
        <v>40</v>
      </c>
      <c r="G25" s="11">
        <v>32</v>
      </c>
      <c r="H25" s="11">
        <v>1</v>
      </c>
      <c r="I25" s="14">
        <v>64</v>
      </c>
    </row>
    <row r="26" s="1" customFormat="1" ht="35" customHeight="1" spans="1:18">
      <c r="A26" s="11">
        <v>24</v>
      </c>
      <c r="B26" s="12" t="s">
        <v>70</v>
      </c>
      <c r="C26" s="11"/>
      <c r="D26" s="11"/>
      <c r="E26" s="15">
        <v>100</v>
      </c>
      <c r="F26" s="13" t="s">
        <v>40</v>
      </c>
      <c r="G26" s="11">
        <v>5</v>
      </c>
      <c r="H26" s="11">
        <v>1</v>
      </c>
      <c r="I26" s="14">
        <v>500</v>
      </c>
    </row>
    <row r="27" s="1" customFormat="1" ht="35" customHeight="1" spans="1:18">
      <c r="A27" s="11">
        <v>25</v>
      </c>
      <c r="B27" s="15" t="s">
        <v>71</v>
      </c>
      <c r="C27" s="11" t="s">
        <v>72</v>
      </c>
      <c r="D27" s="11"/>
      <c r="E27" s="15">
        <v>10</v>
      </c>
      <c r="F27" s="13" t="s">
        <v>40</v>
      </c>
      <c r="G27" s="11">
        <v>28</v>
      </c>
      <c r="H27" s="11">
        <v>1</v>
      </c>
      <c r="I27" s="14">
        <v>280</v>
      </c>
    </row>
    <row r="28" s="1" customFormat="1" ht="35" customHeight="1" spans="1:18">
      <c r="A28" s="11">
        <v>26</v>
      </c>
      <c r="B28" s="15" t="s">
        <v>73</v>
      </c>
      <c r="C28" s="11"/>
      <c r="D28" s="11"/>
      <c r="E28" s="15">
        <v>1</v>
      </c>
      <c r="F28" s="13" t="s">
        <v>74</v>
      </c>
      <c r="G28" s="11">
        <v>5300</v>
      </c>
      <c r="H28" s="11">
        <v>1</v>
      </c>
      <c r="I28" s="14">
        <f>SUM(G28*E28)</f>
        <v>5300</v>
      </c>
    </row>
    <row r="29" s="1" customFormat="1" ht="35" customHeight="1" spans="1:18">
      <c r="A29" s="11">
        <v>27</v>
      </c>
      <c r="B29" s="15" t="s">
        <v>75</v>
      </c>
      <c r="C29" s="11"/>
      <c r="D29" s="11" t="s">
        <v>76</v>
      </c>
      <c r="E29" s="15">
        <v>25</v>
      </c>
      <c r="F29" s="13" t="s">
        <v>77</v>
      </c>
      <c r="G29" s="11">
        <v>424</v>
      </c>
      <c r="H29" s="11">
        <v>1</v>
      </c>
      <c r="I29" s="14">
        <f>SUM(G29*E29)</f>
        <v>10600</v>
      </c>
    </row>
    <row r="30" ht="35" customHeight="1" spans="1:18">
      <c r="A30" s="11">
        <v>28</v>
      </c>
      <c r="B30" s="17" t="s">
        <v>78</v>
      </c>
      <c r="C30" s="17"/>
      <c r="D30" s="17"/>
      <c r="E30" s="17"/>
      <c r="F30" s="17"/>
      <c r="G30" s="17"/>
      <c r="H30" s="17"/>
      <c r="I30" s="18">
        <f>SUM(I3:I29)</f>
        <v>76008.96</v>
      </c>
    </row>
    <row r="32" spans="1:18">
      <c r="A32" s="7" t="s">
        <v>79</v>
      </c>
      <c r="B32" s="7"/>
      <c r="C32" s="7"/>
      <c r="D32" s="7"/>
      <c r="E32" s="7"/>
      <c r="F32" s="7"/>
      <c r="G32" s="7"/>
      <c r="H32" s="7"/>
      <c r="I32" s="7"/>
    </row>
    <row r="33" ht="44" customHeight="1" spans="1:9">
      <c r="A33" s="8" t="s">
        <v>1</v>
      </c>
      <c r="B33" s="8" t="s">
        <v>2</v>
      </c>
      <c r="C33" s="8" t="s">
        <v>3</v>
      </c>
      <c r="D33" s="8" t="s">
        <v>4</v>
      </c>
      <c r="E33" s="8" t="s">
        <v>5</v>
      </c>
      <c r="F33" s="9" t="s">
        <v>6</v>
      </c>
      <c r="G33" s="9" t="s">
        <v>7</v>
      </c>
      <c r="H33" s="9" t="s">
        <v>8</v>
      </c>
      <c r="I33" s="10" t="s">
        <v>9</v>
      </c>
    </row>
    <row r="34" ht="35" customHeight="1" spans="1:9">
      <c r="A34" s="11">
        <v>1</v>
      </c>
      <c r="B34" s="12" t="s">
        <v>10</v>
      </c>
      <c r="C34" s="11" t="s">
        <v>11</v>
      </c>
      <c r="D34" s="11" t="s">
        <v>12</v>
      </c>
      <c r="E34" s="12">
        <v>1</v>
      </c>
      <c r="F34" s="13" t="s">
        <v>13</v>
      </c>
      <c r="G34" s="11">
        <v>1300</v>
      </c>
      <c r="H34" s="11">
        <v>1</v>
      </c>
      <c r="I34" s="14">
        <f t="shared" ref="I34:I37" si="1">SUM(G34*E34)</f>
        <v>1300</v>
      </c>
    </row>
    <row r="35" ht="35" customHeight="1" spans="1:9">
      <c r="A35" s="11">
        <v>2</v>
      </c>
      <c r="B35" s="12" t="s">
        <v>14</v>
      </c>
      <c r="C35" s="11" t="s">
        <v>15</v>
      </c>
      <c r="D35" s="11" t="s">
        <v>16</v>
      </c>
      <c r="E35" s="12">
        <v>55.44</v>
      </c>
      <c r="F35" s="13" t="s">
        <v>17</v>
      </c>
      <c r="G35" s="11">
        <v>16</v>
      </c>
      <c r="H35" s="11">
        <v>1</v>
      </c>
      <c r="I35" s="14">
        <f t="shared" si="1"/>
        <v>887.04</v>
      </c>
    </row>
    <row r="36" ht="35" customHeight="1" spans="1:9">
      <c r="A36" s="11">
        <v>3</v>
      </c>
      <c r="B36" s="15" t="s">
        <v>18</v>
      </c>
      <c r="C36" s="11" t="s">
        <v>21</v>
      </c>
      <c r="D36" s="11" t="s">
        <v>16</v>
      </c>
      <c r="E36" s="15">
        <v>21.46</v>
      </c>
      <c r="F36" s="13" t="s">
        <v>17</v>
      </c>
      <c r="G36" s="11">
        <v>16</v>
      </c>
      <c r="H36" s="11">
        <v>1</v>
      </c>
      <c r="I36" s="14">
        <f t="shared" si="1"/>
        <v>343.36</v>
      </c>
    </row>
    <row r="37" ht="35" customHeight="1" spans="1:9">
      <c r="A37" s="11">
        <v>4</v>
      </c>
      <c r="B37" s="15" t="s">
        <v>20</v>
      </c>
      <c r="C37" s="11" t="s">
        <v>21</v>
      </c>
      <c r="D37" s="11" t="s">
        <v>16</v>
      </c>
      <c r="E37" s="15">
        <v>21.46</v>
      </c>
      <c r="F37" s="13" t="s">
        <v>17</v>
      </c>
      <c r="G37" s="11">
        <v>16</v>
      </c>
      <c r="H37" s="11">
        <v>1</v>
      </c>
      <c r="I37" s="14">
        <f t="shared" si="1"/>
        <v>343.36</v>
      </c>
    </row>
    <row r="38" ht="43" customHeight="1" spans="1:9">
      <c r="A38" s="11">
        <v>5</v>
      </c>
      <c r="B38" s="12" t="s">
        <v>22</v>
      </c>
      <c r="C38" s="11" t="s">
        <v>23</v>
      </c>
      <c r="D38" s="11" t="s">
        <v>24</v>
      </c>
      <c r="E38" s="12">
        <v>8</v>
      </c>
      <c r="F38" s="13" t="s">
        <v>25</v>
      </c>
      <c r="G38" s="11">
        <v>85</v>
      </c>
      <c r="H38" s="11">
        <v>1</v>
      </c>
      <c r="I38" s="14">
        <f t="shared" ref="I38:I50" si="2">SUM(G38*E38)</f>
        <v>680</v>
      </c>
    </row>
    <row r="39" ht="35" customHeight="1" spans="1:9">
      <c r="A39" s="11">
        <v>6</v>
      </c>
      <c r="B39" s="15" t="s">
        <v>80</v>
      </c>
      <c r="C39" s="11" t="s">
        <v>81</v>
      </c>
      <c r="D39" s="11" t="s">
        <v>24</v>
      </c>
      <c r="E39" s="15">
        <v>60</v>
      </c>
      <c r="F39" s="13" t="s">
        <v>13</v>
      </c>
      <c r="G39" s="11">
        <v>35</v>
      </c>
      <c r="H39" s="11">
        <v>1</v>
      </c>
      <c r="I39" s="14">
        <f t="shared" si="2"/>
        <v>2100</v>
      </c>
    </row>
    <row r="40" ht="35" customHeight="1" spans="1:9">
      <c r="A40" s="11">
        <v>7</v>
      </c>
      <c r="B40" s="12" t="s">
        <v>35</v>
      </c>
      <c r="C40" s="11" t="s">
        <v>36</v>
      </c>
      <c r="D40" s="11" t="s">
        <v>37</v>
      </c>
      <c r="E40" s="12">
        <v>60</v>
      </c>
      <c r="F40" s="13" t="s">
        <v>25</v>
      </c>
      <c r="G40" s="11">
        <v>50</v>
      </c>
      <c r="H40" s="11">
        <v>1</v>
      </c>
      <c r="I40" s="14">
        <f t="shared" si="2"/>
        <v>3000</v>
      </c>
    </row>
    <row r="41" ht="35" customHeight="1" spans="1:9">
      <c r="A41" s="11">
        <v>8</v>
      </c>
      <c r="B41" s="15" t="s">
        <v>38</v>
      </c>
      <c r="C41" s="11" t="s">
        <v>39</v>
      </c>
      <c r="D41" s="11" t="s">
        <v>24</v>
      </c>
      <c r="E41" s="15">
        <v>30</v>
      </c>
      <c r="F41" s="13" t="s">
        <v>40</v>
      </c>
      <c r="G41" s="11">
        <v>21</v>
      </c>
      <c r="H41" s="11">
        <v>1</v>
      </c>
      <c r="I41" s="14">
        <f t="shared" si="2"/>
        <v>630</v>
      </c>
    </row>
    <row r="42" ht="35" customHeight="1" spans="1:9">
      <c r="A42" s="11">
        <v>9</v>
      </c>
      <c r="B42" s="15" t="s">
        <v>41</v>
      </c>
      <c r="C42" s="11" t="s">
        <v>42</v>
      </c>
      <c r="D42" s="11" t="s">
        <v>43</v>
      </c>
      <c r="E42" s="15">
        <v>9</v>
      </c>
      <c r="F42" s="13" t="s">
        <v>40</v>
      </c>
      <c r="G42" s="11">
        <v>32</v>
      </c>
      <c r="H42" s="11">
        <v>1</v>
      </c>
      <c r="I42" s="14">
        <f t="shared" si="2"/>
        <v>288</v>
      </c>
    </row>
    <row r="43" ht="35" customHeight="1" spans="1:9">
      <c r="A43" s="11">
        <v>10</v>
      </c>
      <c r="B43" s="15" t="s">
        <v>44</v>
      </c>
      <c r="C43" s="11" t="s">
        <v>45</v>
      </c>
      <c r="D43" s="11" t="s">
        <v>43</v>
      </c>
      <c r="E43" s="15">
        <v>1</v>
      </c>
      <c r="F43" s="13" t="s">
        <v>46</v>
      </c>
      <c r="G43" s="11">
        <v>240</v>
      </c>
      <c r="H43" s="11">
        <v>1</v>
      </c>
      <c r="I43" s="14">
        <v>240</v>
      </c>
    </row>
    <row r="44" ht="35" customHeight="1" spans="1:9">
      <c r="A44" s="11">
        <v>11</v>
      </c>
      <c r="B44" s="15" t="s">
        <v>47</v>
      </c>
      <c r="C44" s="11" t="s">
        <v>48</v>
      </c>
      <c r="D44" s="11" t="s">
        <v>49</v>
      </c>
      <c r="E44" s="15">
        <v>3</v>
      </c>
      <c r="F44" s="13" t="s">
        <v>40</v>
      </c>
      <c r="G44" s="11">
        <v>21</v>
      </c>
      <c r="H44" s="11">
        <v>1</v>
      </c>
      <c r="I44" s="14">
        <f t="shared" si="2"/>
        <v>63</v>
      </c>
    </row>
    <row r="45" ht="35" customHeight="1" spans="1:9">
      <c r="A45" s="11">
        <v>12</v>
      </c>
      <c r="B45" s="15" t="s">
        <v>50</v>
      </c>
      <c r="C45" s="11" t="s">
        <v>51</v>
      </c>
      <c r="D45" s="11" t="s">
        <v>52</v>
      </c>
      <c r="E45" s="15">
        <v>8</v>
      </c>
      <c r="F45" s="13" t="s">
        <v>25</v>
      </c>
      <c r="G45" s="11">
        <v>5</v>
      </c>
      <c r="H45" s="11">
        <v>1</v>
      </c>
      <c r="I45" s="14">
        <f t="shared" si="2"/>
        <v>40</v>
      </c>
    </row>
    <row r="46" ht="35" customHeight="1" spans="1:9">
      <c r="A46" s="11">
        <v>13</v>
      </c>
      <c r="B46" s="15" t="s">
        <v>53</v>
      </c>
      <c r="C46" s="11" t="s">
        <v>82</v>
      </c>
      <c r="D46" s="11" t="s">
        <v>55</v>
      </c>
      <c r="E46" s="15">
        <v>1</v>
      </c>
      <c r="F46" s="13" t="s">
        <v>25</v>
      </c>
      <c r="G46" s="11">
        <v>150</v>
      </c>
      <c r="H46" s="11">
        <v>1</v>
      </c>
      <c r="I46" s="14">
        <f t="shared" si="2"/>
        <v>150</v>
      </c>
    </row>
    <row r="47" ht="35" customHeight="1" spans="1:9">
      <c r="A47" s="11">
        <v>14</v>
      </c>
      <c r="B47" s="15" t="s">
        <v>56</v>
      </c>
      <c r="C47" s="11" t="s">
        <v>57</v>
      </c>
      <c r="D47" s="11" t="s">
        <v>58</v>
      </c>
      <c r="E47" s="15">
        <v>4</v>
      </c>
      <c r="F47" s="13" t="s">
        <v>40</v>
      </c>
      <c r="G47" s="11">
        <v>21</v>
      </c>
      <c r="H47" s="11">
        <v>1</v>
      </c>
      <c r="I47" s="14">
        <f t="shared" si="2"/>
        <v>84</v>
      </c>
    </row>
    <row r="48" ht="35" customHeight="1" spans="1:9">
      <c r="A48" s="11">
        <v>15</v>
      </c>
      <c r="B48" s="15" t="s">
        <v>59</v>
      </c>
      <c r="C48" s="11" t="s">
        <v>57</v>
      </c>
      <c r="D48" s="11" t="s">
        <v>49</v>
      </c>
      <c r="E48" s="15">
        <v>4</v>
      </c>
      <c r="F48" s="13" t="s">
        <v>40</v>
      </c>
      <c r="G48" s="11">
        <v>32</v>
      </c>
      <c r="H48" s="11">
        <v>1</v>
      </c>
      <c r="I48" s="14">
        <f t="shared" si="2"/>
        <v>128</v>
      </c>
    </row>
    <row r="49" ht="35" customHeight="1" spans="1:9">
      <c r="A49" s="11">
        <v>16</v>
      </c>
      <c r="B49" s="12" t="s">
        <v>62</v>
      </c>
      <c r="C49" s="11" t="s">
        <v>63</v>
      </c>
      <c r="D49" s="11" t="s">
        <v>49</v>
      </c>
      <c r="E49" s="15">
        <v>2</v>
      </c>
      <c r="F49" s="13" t="s">
        <v>40</v>
      </c>
      <c r="G49" s="11">
        <v>32</v>
      </c>
      <c r="H49" s="11">
        <v>1</v>
      </c>
      <c r="I49" s="14">
        <v>64</v>
      </c>
    </row>
    <row r="50" ht="35" customHeight="1" spans="1:9">
      <c r="A50" s="11">
        <v>17</v>
      </c>
      <c r="B50" s="12" t="s">
        <v>60</v>
      </c>
      <c r="C50" s="11" t="s">
        <v>21</v>
      </c>
      <c r="D50" s="11" t="s">
        <v>16</v>
      </c>
      <c r="E50" s="12">
        <v>21.46</v>
      </c>
      <c r="F50" s="13" t="s">
        <v>17</v>
      </c>
      <c r="G50" s="11">
        <v>16</v>
      </c>
      <c r="H50" s="11">
        <v>1</v>
      </c>
      <c r="I50" s="14">
        <v>343.36</v>
      </c>
    </row>
    <row r="51" ht="35" customHeight="1" spans="1:9">
      <c r="A51" s="11">
        <v>18</v>
      </c>
      <c r="B51" s="15" t="s">
        <v>83</v>
      </c>
      <c r="C51" s="11" t="s">
        <v>84</v>
      </c>
      <c r="D51" s="11" t="s">
        <v>83</v>
      </c>
      <c r="E51" s="15">
        <v>70</v>
      </c>
      <c r="F51" s="13" t="s">
        <v>13</v>
      </c>
      <c r="G51" s="11">
        <v>7</v>
      </c>
      <c r="H51" s="11">
        <v>1</v>
      </c>
      <c r="I51" s="14">
        <v>490</v>
      </c>
    </row>
    <row r="52" ht="35" customHeight="1" spans="1:9">
      <c r="A52" s="11">
        <v>19</v>
      </c>
      <c r="B52" s="15" t="s">
        <v>70</v>
      </c>
      <c r="C52" s="11"/>
      <c r="D52" s="11"/>
      <c r="E52" s="15">
        <v>50</v>
      </c>
      <c r="F52" s="13" t="s">
        <v>40</v>
      </c>
      <c r="G52" s="11">
        <v>5</v>
      </c>
      <c r="H52" s="11">
        <v>1</v>
      </c>
      <c r="I52" s="14">
        <v>250</v>
      </c>
    </row>
    <row r="53" ht="35" customHeight="1" spans="1:9">
      <c r="A53" s="11">
        <v>20</v>
      </c>
      <c r="B53" s="15" t="s">
        <v>71</v>
      </c>
      <c r="C53" s="11" t="s">
        <v>72</v>
      </c>
      <c r="D53" s="11"/>
      <c r="E53" s="15">
        <v>10</v>
      </c>
      <c r="F53" s="13" t="s">
        <v>40</v>
      </c>
      <c r="G53" s="11">
        <v>28</v>
      </c>
      <c r="H53" s="11">
        <v>1</v>
      </c>
      <c r="I53" s="14">
        <v>280</v>
      </c>
    </row>
    <row r="54" ht="35" customHeight="1" spans="1:9">
      <c r="A54" s="11">
        <v>21</v>
      </c>
      <c r="B54" s="15" t="s">
        <v>73</v>
      </c>
      <c r="C54" s="11"/>
      <c r="D54" s="11"/>
      <c r="E54" s="15">
        <v>1</v>
      </c>
      <c r="F54" s="13" t="s">
        <v>74</v>
      </c>
      <c r="G54" s="11">
        <v>2500</v>
      </c>
      <c r="H54" s="11">
        <v>1</v>
      </c>
      <c r="I54" s="14">
        <f>SUM(G54*E54)</f>
        <v>2500</v>
      </c>
    </row>
    <row r="55" ht="35" customHeight="1" spans="1:9">
      <c r="A55" s="11">
        <v>22</v>
      </c>
      <c r="B55" s="15" t="s">
        <v>75</v>
      </c>
      <c r="C55" s="11"/>
      <c r="D55" s="11" t="s">
        <v>76</v>
      </c>
      <c r="E55" s="15">
        <v>15</v>
      </c>
      <c r="F55" s="13" t="s">
        <v>77</v>
      </c>
      <c r="G55" s="11">
        <v>424</v>
      </c>
      <c r="H55" s="11">
        <v>1</v>
      </c>
      <c r="I55" s="14">
        <f>SUM(G55*E55)</f>
        <v>6360</v>
      </c>
    </row>
    <row r="56" ht="35" customHeight="1" spans="1:9">
      <c r="A56" s="11">
        <v>23</v>
      </c>
      <c r="B56" s="17" t="s">
        <v>78</v>
      </c>
      <c r="C56" s="17"/>
      <c r="D56" s="17"/>
      <c r="E56" s="17"/>
      <c r="F56" s="17"/>
      <c r="G56" s="17"/>
      <c r="H56" s="17"/>
      <c r="I56" s="18">
        <f>SUM(I34:I55)</f>
        <v>20564.12</v>
      </c>
    </row>
  </sheetData>
  <mergeCells count="2">
    <mergeCell ref="A1:I1"/>
    <mergeCell ref="A32:I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7" sqref="I27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2025年双选会活动搭建报价清单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程俊杰</dc:creator>
  <cp:lastModifiedBy>李媛媛</cp:lastModifiedBy>
  <dcterms:created xsi:type="dcterms:W3CDTF">2008-02-27T05:05:00Z</dcterms:created>
  <cp:lastPrinted>2017-10-23T07:26:00Z</cp:lastPrinted>
  <dcterms:modified xsi:type="dcterms:W3CDTF">2025-12-16T08:16:26Z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C605BEB32BEE4502B43BE49C4FA6E9CB_13</vt:lpwstr>
  </property>
  <property fmtid="{D5CDD505-2E9C-101B-9397-08002B2CF9AE}" pid="4" name="CalculationRule">
    <vt:i4>0</vt:i4>
  </property>
</Properties>
</file>