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<sst xmlns="http://schemas.openxmlformats.org/spreadsheetml/2006/main" count="76" uniqueCount="46">
  <si>
    <r>
      <rPr>
        <sz val="24"/>
        <color rgb="FF000000"/>
        <rFont val="Tahoma"/>
        <charset val="134"/>
      </rPr>
      <t>4</t>
    </r>
    <r>
      <rPr>
        <sz val="24"/>
        <color rgb="FF000000"/>
        <rFont val="宋体"/>
        <charset val="134"/>
      </rPr>
      <t>号楼家具清单</t>
    </r>
  </si>
  <si>
    <t>类别</t>
  </si>
  <si>
    <t>材质说明</t>
  </si>
  <si>
    <t>型号</t>
  </si>
  <si>
    <t>楼栋</t>
  </si>
  <si>
    <t>说明</t>
  </si>
  <si>
    <t>需求数量</t>
  </si>
  <si>
    <t>需求汇总数量</t>
  </si>
  <si>
    <t>单价</t>
  </si>
  <si>
    <t>汇总合价</t>
  </si>
  <si>
    <t>备注</t>
  </si>
  <si>
    <t>穿衣镜</t>
  </si>
  <si>
    <t>1、铝材边框黑色铝质包边（同镜框）：符合QB/T 3827-1999 《轻工产品金属镀层和化学处理层的耐腐蚀试验方法 乙酸盐雾试验(ASS)法》，QB/T 3832-1999 《轻工产品金属镀层腐蚀试验结果的评价》检测标准，检测项目包含：乙酸盐雾试验（ASS）10级。
2、明镜：采用优质5mm厚明镜。
工艺流程：开料（选材用优质铝材、玻璃）→冲洗：使用加热的蒸馏水冲洗打磨好的平板玻璃→镀银：用微量的氯化亚锡溶液喷涂在平板玻璃上形成亚锡离子敏化层→镀银工序：用硝酸银溶液和还原液混合后喷在附有氯化亚锡溶液的平板玻璃上，还原的银在玻璃板表面析出形成银膜反射层→封镀银层：为保护镜子的镀银层喷上两层保护漆，喷保护漆前喷上一层铜洗掉多余的铜烘干→检验→包装，现场测量复尺，安排冲击钻打孔钉入膨胀螺母，安装受力测试。</t>
  </si>
  <si>
    <t>400X1500mm（W/H)</t>
  </si>
  <si>
    <t>一房</t>
  </si>
  <si>
    <t>两房</t>
  </si>
  <si>
    <t>三房</t>
  </si>
  <si>
    <t>书柜/衣柜</t>
  </si>
  <si>
    <t>1、基材：采用优质实木颗粒板，符合参照GB/T4897-2015《刨花板》、参照GB/T17657-2013《人造板及饰面人造板理化性能试验方法》、参照GB18584-2001《室内装饰装修材料木家具中有害物质限量》、GB/T39600-2021《人造板及其制品甲醛释放量分级》、GB18580-2017《室内装饰装修材料人造板及其制品中甲醛释放限量》、GB/T35601-2017《绿色产品评价人造板和木质地板》、H571-2010《环境标志产品技术要求人造板及其制品》、GB8624-2012《建筑材料及制品燃烧性能分级》、QB/T4371-2012《家具抗菌性能的评价》、JCT2039-2010《抗菌防霉木质装饰板》检测标准，检测项目包含：含水率3%-13%，理化性能：静曲强度（MOR）≥13MPa、弹性模量（MOE）≥1900MPa、内胶合强度≥0.40MPa、表面胶合强度≥0.8MPa、2h吸水厚度膨胀率≤14.0%、循环试验后内胶合强度≥0.13MPa、循环试验后吸水厚度膨胀率≤16.0%、沸水煮后内胶合强度≥0.08MPa、70°C水中浸渍处理后静曲强度≥4.5MPa，握螺钉力：板面不小于900N、板边不小于600N，尺寸稳定性：平均含水率≤10%、含水率标准偏差≤2%、长度变化≤1mm/m、厚度变化≤1%、长度变化标准偏差≤2mm/m、厚度变化标准偏差≤1%，含砂量≤0.15%，密度≥0.55g/cm³，甲醛释放量（干燥器法）≤1.5mg/L，甲醛释放量分级要求：E₁≤0.124mg/m³，挥发性有机化合物（72h）：苯≤10μg/m³、甲苯≤20μg/m³、二甲苯≤20μg/m³，总挥发性有机化合物（TVOC）释放率≤0.50mg/（m²·h）（72h）；燃烧性能：燃烧性能等级达到B1级、燃烧增长速率指数FIGRA0.2MJ≤120W/s、火焰横向蔓延未到达试样长翼边缘、600S的总放热量THR600S≤7.5MJ、60S内焰尖高度Fs≤150mm、60S内无燃烧滴落物引燃滤纸现象、烟气毒性等级t0：达到准安全一级ZA1，铜绿假单胞菌抑菌率≥99%，黄曲霉防霉菌性能等级达到0级。
2、封边条：采用优质封边条，符合QB/T 4463-2013《家具用封边条技术要求》、GB 20286-2006《公共场所阻燃制品及组件燃烧性能要求和标识》检测标准，检测项目包含：塑料封边条外观要求均检验合格，塑料封边条理化性能：耐干热性、耐磨性、耐冷热循环性、耐老化性均检验合格，耐开裂性≥2级，公共场所阻燃家具及组件的燃烧性能（阻燃1级）检验结论为合格。
3、导轨：符合QB/T 2454-2013《家具五金 抽屉导轨》、QB/T 3832-1999《轻工产品金属镀层腐蚀试验结果的评价》、QB/T 3827-1999《轻工产品金属镀层和化学处理层的耐腐蚀试验方法乙酸盐雾试验(ASS)法》检测标准，检测项目包含：垂直向下静载荷（过载）、水平侧向静载荷（过载）、猛关或猛开（过载）、操作力、抽屉导轨组件底部变形、抽屉导轨组件结构强度、耐久性、垂直向下静载荷、水平侧向静载荷、拉出安全性、猛关或猛开、下沉量均检验合格，经96h乙酸盐雾试验,耐腐蚀等级达到10级。
4、铰链：采用优质铰链，符合QB/T 2189 -2013《家具五金 杯状暗铰链》、QB/T 3827-1999《轻工产品金属镀层和化学处理层的耐腐蚀试验方法 乙酸盐雾试验(ASS)法》、 QB/T 3832-1999《轻工产品金属镀层腐蚀试验结果的评价》检测标准，检测项目包含：垂直静载荷（过载）、水平静载荷（过载）、操作力、垂直静载荷、水平静载荷、耐久性、下沉量均检验合格，经96h乙酸盐雾试验,耐腐蚀等级达到10级。
5、锁具：符合QB/T 1621-2015《家具锁》、QB/T 3827-1999《轻工产品金属镀层和化学处理层的耐腐蚀试验方法乙酸盐雾试验(ASS)法》、QB/T 3832-1999《轻工产品金属镀层腐蚀试验结果的评价》检测标准，检测项目包含：外观质量均检验合格，经96h乙酸盐雾试验,耐腐蚀等级达到10级。
工艺流程：开料（选材用电子开料锯锯成毛坯料）→边成型、冷压贴板（将切好的基材进行打磨处理，通过冷压机将基材与贴面的胶合）→封边加工（进口胶在全自动激光封边机对部件进行封边加工再自动的修边处理）→检验→包装</t>
  </si>
  <si>
    <t>1600*420*2200</t>
  </si>
  <si>
    <t>书桌兼电视柜</t>
  </si>
  <si>
    <t>1、基材：采用优质实木颗粒板，符合参照GB/T4897-2015《刨花板》、参照GB/T17657-2013《人造板及饰面人造板理化性能试验方法》、参照GB18584-2001《室内装饰装修材料木家具中有害物质限量》、GB/T39600-2021《人造板及其制品甲醛释放量分级》、GB18580-2017《室内装饰装修材料人造板及其制品中甲醛释放限量》、GB/T35601-2017《绿色产品评价人造板和木质地板》、H571-2010《环境标志产品技术要求人造板及其制品》、GB8624-2012《建筑材料及制品燃烧性能分级》、QB/T4371-2012《家具抗菌性能的评价》、JCT2039-2010《抗菌防霉木质装饰板》检测标准，检测项目包含：含水率3%-13%，理化性能：静曲强度（MOR）≥13MPa、弹性模量（MOE）≥1900MPa、内胶合强度≥0.40MPa、表面胶合强度≥0.8MPa、2h吸水厚度膨胀率≤14.0%、循环试验后内胶合强度≥0.13MPa、循环试验后吸水厚度膨胀率≤16.0%、沸水煮后内胶合强度≥0.08MPa、70°C水中浸渍处理后静曲强度≥4.5MPa，握螺钉力：板面不小于900N、板边不小于600N，尺寸稳定性：平均含水率≤10%、含水率标准偏差≤2%、长度变化≤1mm/m、厚度变化≤1%、长度变化标准偏差≤2mm/m、厚度变化标准偏差≤1%，含砂量≤0.15%，密度≥0.55g/cm³，甲醛释放量（干燥器法）≤1.5mg/L，甲醛释放量分级要求：E₁≤0.124mg/m³，挥发性有机化合物（72h）：苯≤10μg/m³、甲苯≤20μg/m³、二甲苯≤20μg/m³，总挥发性有机化合物（TVOC）释放率≤0.50mg/（m²·h）（72h）；燃烧性能：燃烧性能等级达到B1级、燃烧增长速率指数FIGRA0.2MJ≤120W/s、火焰横向蔓延未到达试样长翼边缘、600S的总放热量THR600S≤7.5MJ、60S内焰尖高度Fs≤150mm、60S内无燃烧滴落物引燃滤纸现象、烟气毒性等级t0：达到准安全一级ZA1，铜绿假单胞菌抑菌率≥99%，黄曲霉防霉菌性能等级达到0级。
2、封边条：采用优质封边条，符合QB/T 4463-2013《家具用封边条技术要求》、GB 20286-2006《公共场所阻燃制品及组件燃烧性能要求和标识》检测标准，检测项目包含：塑料封边条外观要求均检验合格，塑料封边条理化性能：耐干热性、耐磨性、耐冷热循环性、耐老化性均检验合格，耐开裂性≥2级，公共场所阻燃家具及组件的燃烧性能（阻燃1级）检验结论为合格。
3、导轨：符合QB/T 2454-2013《家具五金 抽屉导轨》、QB/T 3832-1999《轻工产品金属镀层腐蚀试验结果的评价》、QB/T 3827-1999《轻工产品金属镀层和化学处理层的耐腐蚀试验方法乙酸盐雾试验(ASS)法》检测标准，检测项目包含：垂直向下静载荷（过载）、水平侧向静载荷（过载）、猛关或猛开（过载）、操作力、抽屉导轨组件底部变形、抽屉导轨组件结构强度、耐久性、垂直向下静载荷、水平侧向静载荷、拉出安全性、猛关或猛开、下沉量均检验合格，经96h乙酸盐雾试验,耐腐蚀等级达到10级。
4、脚架：采用优质钢架，符合GB/T3325-2017、GB/T10125-2012、GB/T6461-2002、QB/T3827-1999、QB/T3826-1999、QB/T3832-1999、GB/T35607-2017、GB/T 4336-2016检测标准，检测项目包含：经600h铜加速乙酸盐雾试验：外观评级达到10级，保护等级到达10级；经600h乙酸盐雾试验，耐腐蚀等级到达10级；经600h中性盐雾试验，耐腐蚀等级到达10级；家具涂层可迁移元素：铅Pb、镉Cd、铬Cr、汞Hg、锑Sb、钡Ba、硒Se、砷As等均未检出。
工艺流程：开料（选材用电子开料锯锯成毛坯料）→边成型、冷压贴板（将切好的基材进行打磨处理，通过冷压机将基材与贴面的胶合）→封边加工（进口胶在全自动激光封边机对部件进行封边加工再自动的修边处理）→组装（将处理好的钢脚与柜体进行组装，要确保各部件连接牢固稳定性）→检验→包装</t>
  </si>
  <si>
    <t>1200*550*H750mm</t>
  </si>
  <si>
    <t>餐桌</t>
  </si>
  <si>
    <t>1、基材：采用优质实木颗粒板，符合参照GB/T4897-2015《刨花板》、参照GB/T17657-2013《人造板及饰面人造板理化性能试验方法》、参照GB18584-2001《室内装饰装修材料木家具中有害物质限量》、GB/T39600-2021《人造板及其制品甲醛释放量分级》、GB18580-2017《室内装饰装修材料人造板及其制品中甲醛释放限量》、GB/T35601-2017《绿色产品评价人造板和木质地板》、H571-2010《环境标志产品技术要求人造板及其制品》、GB8624-2012《建筑材料及制品燃烧性能分级》、QB/T4371-2012《家具抗菌性能的评价》、JCT2039-2010《抗菌防霉木质装饰板》检测标准，检测项目包含：含水率3%-13%，理化性能：静曲强度（MOR）≥13MPa、弹性模量（MOE）≥1900MPa、内胶合强度≥0.40MPa、表面胶合强度≥0.8MPa、2h吸水厚度膨胀率≤14.0%、循环试验后内胶合强度≥0.13MPa、循环试验后吸水厚度膨胀率≤16.0%、沸水煮后内胶合强度≥0.08MPa、70°C水中浸渍处理后静曲强度≥4.5MPa，握螺钉力：板面不小于900N、板边不小于600N，尺寸稳定性：平均含水率≤10%、含水率标准偏差≤2%、长度变化≤1mm/m、厚度变化≤1%、长度变化标准偏差≤2mm/m、厚度变化标准偏差≤1%，含砂量≤0.15%，密度≥0.55g/cm³，甲醛释放量（干燥器法）≤1.5mg/L，甲醛释放量分级要求：E₁≤0.124mg/m³，挥发性有机化合物（72h）：苯≤10μg/m³、甲苯≤20μg/m³、二甲苯≤20μg/m³，总挥发性有机化合物（TVOC）释放率≤0.50mg/（m²·h）（72h）；燃烧性能：燃烧性能等级达到B1级、燃烧增长速率指数FIGRA0.2MJ≤120W/s、火焰横向蔓延未到达试样长翼边缘、600S的总放热量THR600S≤7.5MJ、60S内焰尖高度Fs≤150mm、60S内无燃烧滴落物引燃滤纸现象、烟气毒性等级t0：达到准安全一级ZA1，铜绿假单胞菌抑菌率≥99%，黄曲霉防霉菌性能等级达到0级。
2、封边条：采用优质封边条，符合QB/T 4463-2013《家具用封边条技术要求》、GB 20286-2006《公共场所阻燃制品及组件燃烧性能要求和标识》检测标准，检测项目包含：塑料封边条外观要求均检验合格，塑料封边条理化性能：耐干热性、耐磨性、耐冷热循环性、耐老化性均检验合格，耐开裂性≥2级，公共场所阻燃家具及组件的燃烧性能（阻燃1级）检验结论为合格。
3、脚架：采用优质钢架，符合GB/T3325-2017、GB/T10125-2012、GB/T6461-2002、QB/T3827-1999、QB/T3826-1999、QB/T3832-1999、GB/T35607-2017、GB/T 4336-2016检测标准，检测项目包含：经600h铜加速乙酸盐雾试验：外观评级达到10级，保护等级到达10级；经600h乙酸盐雾试验，耐腐蚀等级到达10级；经600h中性盐雾试验，耐腐蚀等级到达10级；家具涂层可迁移元素：铅Pb、镉Cd、铬Cr、汞Hg、锑Sb、钡Ba、硒Se、砷As等均未检出。
工艺流程：开料（选材用电子开料锯锯成毛坯料）→边成型、冷压贴板（将切好的基材进行打磨处理，通过冷压机将基材与贴面的胶合）→封边加工（进口胶在全自动激光封边机对部件进行封边加工再自动的修边处理）→组装（将处理好的钢脚与台面进行组装，确保各部件连接牢固稳定性）→检验→包装</t>
  </si>
  <si>
    <t>1360*600*H750mm</t>
  </si>
  <si>
    <t>书/餐椅</t>
  </si>
  <si>
    <t>科技布+橡木凳脚</t>
  </si>
  <si>
    <t>460*480*h760mm</t>
  </si>
  <si>
    <t>不锈钢晾衣架</t>
  </si>
  <si>
    <t>1、基材：采用优质不锈钢，符合GB 18584-2001 室内装饰装修材料 木家具中有害物质限量检测标准，检测项目包含：铜加速乙酸盐雾试验(CASS 试验) 10级。
2、表面处理：采用优质静电粉未，符合GB18581-2020、HJ2537-2014检测标准，检测项目包含：VOC含量未检出、总铅含量未检出、可溶性重金属含量（铅含量、镉含量、铬含量、汞含量）均未检出。
工艺流程：选材（选用耐腐蚀、强度高的304不锈钢）→管材切割与打磨（使用专业的管材切割工具将不锈钢管材切割用砂纸进行打磨）→组装框架（确保连接处紧密牢固无晃动现象）→表面处理和防锈处理（用清洁剂将晾衣架表面的油污和杂质清除干净后用干布擦干，可以涂抹一层防锈漆以增强晾衣架的防锈性能），现场测量复尺，安排冲击钻打孔钉入膨胀螺母，安装受力测试。</t>
  </si>
  <si>
    <t>w1500mm</t>
  </si>
  <si>
    <t>两人沙发</t>
  </si>
  <si>
    <t>1、布料：符合GB 18401-2010《国家纺织产品基本安全技术规范》、HJ2546-2016《环境标志产品技术要求 纺织产品》、GB/T 35607-2017《绿色产品评价 家具》、GB 17927.1-2011《软体家具 床垫和沙发 抗引燃特性的评定 第1部分:阴燃的香烟》、GB 20286-2006《公共场所阻燃制品及组件燃烧性能要求和标识》、GB/T 31713-2015《抗菌纺织品安全性卫生要求》、GB/T 24346-2009《纺织品 防霉性能的评价》、GB/T 5453-1997《纺织品 织物透气性的测定》、GB/T 4802.1-2008《纺织品 织物起毛起球性能的测定 第1部分:圆轨迹法》、GB/T 21196.2-2007《纺织品 马丁代尔法织物耐磨性的测定 第2部分:试样破损的测定》、GB/T 8427-2019《纺织品 色牢度试验 耐人造光色牢度:氙弧》、FZ/T 01118-2012《纺织品 防污性能的检测和评价 易去污性》、GB/T3921-2008《纺织品 色牢度试验 耐皂洗色牢度》检测标准，检测项目包含：染色牢度：甲醛含量（A类）≤20mg/kg、耐水（A类）≥4级、耐酸汗渍（A类）≥4级、耐碱汗渍（A类）≥4级、耐干摩擦（A类）≥4级，可分解致癌芳香胺染料检验合格，pH 值≥4.0，五氯苯酚(PCP)≤0.5mg/kg，抗引燃特性试验达到阻燃Ⅰ级，燃烧性能：达到阻燃1级（织物）、氧指数≥32.0、损毁长度≤150mm、续燃时间≤5s、阴燃时间≤5s、燃烧滴落物未引起脱脂棉燃烧或阴燃、烟密度等级（SDR）≤15、产烟毒性等级不低于ZA2级，白色念珠菌抑菌圈宽度≤1mm，球毛壳霉防霉等级达到0级，透气性≥300mm/s，起球性能≥4级，耐磨性能≥6000次，耐光色牢度≥4级，易去污性≥3级，耐皂洗色牢度≥4级。
2、海绵：符合 GB/T 10802-2006《通用软质聚醚型聚氨酯泡沫塑料》、参照 QB/T 2280-2016《办公家具 办公椅》、参照 QB/T 1952.1-2012《软体家具 沙发》、参照 HJ2547-2016《环境标志产品技术要求 家具》、参照 GB 18587-2001《室内装饰装修材料 地毯、地毯衬垫及地毯胶粘剂有害物质释放限量》、参照 GB17927.1-2011《软体家具床垫和沙发抗引燃特性的评定 第1部分:阴燃的香烟》、GB 20286-2006《公共场所阻燃制品及组件燃烧性能要求和标识》QB/T 4371-2012《家具抗菌性能的评价》检测标准，检测项目包含：颜色均匀，允许轻微杂色、黄芯，无刺激性气味，75%压缩永久变形≤8，回弹率≥35，拉伸强度≥90，撕裂强度≥2.0，检验结论为合格。
工艺流程：基材开料（布料图案完整，绒面的绒毛方向一致，无明显色差划伤残疵点）→车缝（无跳针或明显浮线，无断线或脱线现象或外露线头；包覆面料平服饱满，松紧均匀）→钉架（内部木件选用实木，木架结构无啃头、无刨痕、无横、无迸纹、无沟纹、无机械伤、无毛刺）→打底（弹簧钉牢在木架上，拉簧每条钉六支铁钉，打底每层拉平整，保持外观整洁）→贴胶（均匀喷胶）→扪布（面料图案完整，徒手嵌压座面和背面无异常）→检验→包装</t>
  </si>
  <si>
    <t>1400*800*H850</t>
  </si>
  <si>
    <t>三人沙发</t>
  </si>
  <si>
    <t>1800*800*h850</t>
  </si>
  <si>
    <t>茶几</t>
  </si>
  <si>
    <t>1、基材：采用优质实木颗粒板，符合参照GB/T4897-2015《刨花板》、参照GB/T17657-2013《人造板及饰面人造板理化性能试验方法》、参照GB18584-2001《室内装饰装修材料木家具中有害物质限量》、GB/T39600-2021《人造板及其制品甲醛释放量分级》、GB18580-2017《室内装饰装修材料人造板及其制品中甲醛释放限量》、GB/T35601-2017《绿色产品评价人造板和木质地板》、H571-2010《环境标志产品技术要求人造板及其制品》、GB8624-2012《建筑材料及制品燃烧性能分级》、QB/T4371-2012《家具抗菌性能的评价》、JCT2039-2010《抗菌防霉木质装饰板》检测标准，检测项目包含：含水率3%-13%，理化性能：静曲强度（MOR）≥13MPa、弹性模量（MOE）≥1900MPa、内胶合强度≥0.40MPa、表面胶合强度≥0.8MPa、2h吸水厚度膨胀率≤14.0%、循环试验后内胶合强度≥0.13MPa、循环试验后吸水厚度膨胀率≤16.0%、沸水煮后内胶合强度≥0.08MPa、70°C水中浸渍处理后静曲强度≥4.5MPa，握螺钉力：板面不小于900N、板边不小于600N，尺寸稳定性：平均含水率≤10%、含水率标准偏差≤2%、长度变化≤1mm/m、厚度变化≤1%、长度变化标准偏差≤2mm/m、厚度变化标准偏差≤1%，含砂量≤0.15%，密度≥0.55g/cm³，甲醛释放量（干燥器法）≤1.5mg/L，甲醛释放量分级要求：E₁≤0.124mg/m³，挥发性有机化合物（72h）：苯≤10μg/m³、甲苯≤20μg/m³、二甲苯≤20μg/m³，总挥发性有机化合物（TVOC）释放率≤0.50mg/（m²·h）（72h）；燃烧性能：燃烧性能等级达到B1级、燃烧增长速率指数FIGRA0.2MJ≤120W/s、火焰横向蔓延未到达试样长翼边缘、600S的总放热量THR600S≤7.5MJ、60S内焰尖高度Fs≤150mm、60S内无燃烧滴落物引燃滤纸现象、烟气毒性等级t0：达到准安全一级ZA1，铜绿假单胞菌抑菌率≥99%，黄曲霉防霉菌性能等级达到0级。
2、封边条：采用优质封边条，符合QB/T 4463-2013《家具用封边条技术要求》、GB 20286-2006《公共场所阻燃制品及组件燃烧性能要求和标识》检测标准，检测项目包含：塑料封边条外观要求均检验合格，塑料封边条理化性能：耐干热性、耐磨性、耐冷热循环性、耐老化性均检验合格，耐开裂性≥2级，公共场所阻燃家具及组件的燃烧性能（阻燃1级）检验结论为合格。
3、脚架：采用优质钢架，符合GB/T3325-2017、GB/T10125-2012、GB/T6461-2002、QB/T3827-1999、QB/T3826-1999、QB/T3832-1999、GB/T35607-2017、GB/T 4336-2016检测标准，检测项目包含：经600h铜加速乙酸盐雾试验：外观评级达到10级，保护等级到达10级；经600h乙酸盐雾试验，耐腐蚀等级到达10级；经600h中性盐雾试验，耐腐蚀等级到达10级；家具涂层可迁移元素：铅Pb、镉Cd、铬Cr、汞Hg、锑Sb、钡Ba、硒Se、砷As等均未检出；
工艺流程：开料（选材用电子开料锯锯成毛坯料）→边成型、冷压贴板（将切好的基材进行打磨处理，通过冷压机将基材与贴面的胶合）→封边加工（进口胶在全自动激光封边机对部件进行封边加工再自动的修边处理）→组装（将处理好的钢脚与台面进行组装，要确保各部件连接牢固稳定性）→检验→包装</t>
  </si>
  <si>
    <t>套装门</t>
  </si>
  <si>
    <t>[项目特征]
1.门代号及洞口尺寸（800*2100）:成品套装门（含门套）
2.门框、门套、包边、饰面:综合考虑
3.五金、锁具、配件及其他:含锁、合页等五金件及安装费等满足设计及规范要求
4.塞缝、收边、收口:综合考虑
5.其他说明:颜色、样式施工前提供样板供业主单位选型确定
6.其他:满足设计及规范要求
[工作内容]
1.门安装
2.玻璃安装
3.五金安装</t>
  </si>
  <si>
    <t>二房</t>
  </si>
  <si>
    <t>厨房门</t>
  </si>
  <si>
    <t>[项目特征]
1.窗代号及洞口尺寸（800*2100，）:铝合金玻璃门
2.框、扇材质:1.2mm铝型材
3.玻璃品种、厚度:5mm玻璃
4.五金及配件:含锁、合页等五金件及安装费等
5.塞缝、收边、收口:综合考虑
6.其他说明:颜色、样式施工前提供样板供业主单位选型确定
7.其他:满足设计及规范要求
[工作内容]
1.门安装
2.五金安装
3.玻璃安装</t>
  </si>
  <si>
    <t>数量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</si>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</sst>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rgb="FF000000"/>
      <name val="Tahoma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629920</xdr:colOff>
      <xdr:row>24</xdr:row>
      <xdr:rowOff>381000</xdr:rowOff>
    </xdr:from>
    <xdr:to>
      <xdr:col>9</xdr:col>
      <xdr:colOff>2124075</xdr:colOff>
      <xdr:row>24</xdr:row>
      <xdr:rowOff>1965325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l="13812" t="32977" r="741" b="25134"/>
        <a:stretch>
          <a:fillRect/>
        </a:stretch>
      </xdr:blipFill>
      <xdr:spPr>
        <a:xfrm>
          <a:off x="16802735" y="32486600"/>
          <a:ext cx="1494155" cy="1584325"/>
        </a:xfrm>
        <a:prstGeom prst="rect">
          <a:avLst/>
        </a:prstGeom>
      </xdr:spPr>
    </xdr:pic>
    <xdr:clientData/>
  </xdr:twoCellAnchor>
  <xdr:twoCellAnchor editAs="oneCell">
    <xdr:from>
      <xdr:col>9</xdr:col>
      <xdr:colOff>229870</xdr:colOff>
      <xdr:row>20</xdr:row>
      <xdr:rowOff>1238250</xdr:rowOff>
    </xdr:from>
    <xdr:to>
      <xdr:col>9</xdr:col>
      <xdr:colOff>2532380</xdr:colOff>
      <xdr:row>21</xdr:row>
      <xdr:rowOff>1134110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rcRect t="13731" r="1455" b="13919"/>
        <a:stretch>
          <a:fillRect/>
        </a:stretch>
      </xdr:blipFill>
      <xdr:spPr>
        <a:xfrm>
          <a:off x="16402685" y="27819350"/>
          <a:ext cx="2302510" cy="1165860"/>
        </a:xfrm>
        <a:prstGeom prst="rect">
          <a:avLst/>
        </a:prstGeom>
      </xdr:spPr>
    </xdr:pic>
    <xdr:clientData/>
  </xdr:twoCellAnchor>
  <xdr:twoCellAnchor editAs="oneCell">
    <xdr:from>
      <xdr:col>9</xdr:col>
      <xdr:colOff>467995</xdr:colOff>
      <xdr:row>17</xdr:row>
      <xdr:rowOff>419100</xdr:rowOff>
    </xdr:from>
    <xdr:to>
      <xdr:col>9</xdr:col>
      <xdr:colOff>2235835</xdr:colOff>
      <xdr:row>20</xdr:row>
      <xdr:rowOff>14605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640810" y="25285700"/>
          <a:ext cx="1767840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601345</xdr:colOff>
      <xdr:row>14</xdr:row>
      <xdr:rowOff>200025</xdr:rowOff>
    </xdr:from>
    <xdr:to>
      <xdr:col>9</xdr:col>
      <xdr:colOff>2273300</xdr:colOff>
      <xdr:row>16</xdr:row>
      <xdr:rowOff>267970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rcRect l="-611" t="-633" r="611" b="633"/>
        <a:stretch>
          <a:fillRect/>
        </a:stretch>
      </xdr:blipFill>
      <xdr:spPr>
        <a:xfrm>
          <a:off x="16774160" y="23923625"/>
          <a:ext cx="167195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496570</xdr:colOff>
      <xdr:row>2</xdr:row>
      <xdr:rowOff>373380</xdr:rowOff>
    </xdr:from>
    <xdr:to>
      <xdr:col>9</xdr:col>
      <xdr:colOff>1242695</xdr:colOff>
      <xdr:row>4</xdr:row>
      <xdr:rowOff>218440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669385" y="1732280"/>
          <a:ext cx="746125" cy="1280160"/>
        </a:xfrm>
        <a:prstGeom prst="rect">
          <a:avLst/>
        </a:prstGeom>
      </xdr:spPr>
    </xdr:pic>
    <xdr:clientData/>
  </xdr:twoCellAnchor>
  <xdr:twoCellAnchor editAs="oneCell">
    <xdr:from>
      <xdr:col>9</xdr:col>
      <xdr:colOff>1270635</xdr:colOff>
      <xdr:row>2</xdr:row>
      <xdr:rowOff>346075</xdr:rowOff>
    </xdr:from>
    <xdr:to>
      <xdr:col>9</xdr:col>
      <xdr:colOff>2042795</xdr:colOff>
      <xdr:row>4</xdr:row>
      <xdr:rowOff>149860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7443450" y="1704975"/>
          <a:ext cx="772160" cy="1238885"/>
        </a:xfrm>
        <a:prstGeom prst="rect">
          <a:avLst/>
        </a:prstGeom>
      </xdr:spPr>
    </xdr:pic>
    <xdr:clientData/>
  </xdr:twoCellAnchor>
  <xdr:twoCellAnchor editAs="oneCell">
    <xdr:from>
      <xdr:col>9</xdr:col>
      <xdr:colOff>696595</xdr:colOff>
      <xdr:row>5</xdr:row>
      <xdr:rowOff>1641475</xdr:rowOff>
    </xdr:from>
    <xdr:to>
      <xdr:col>9</xdr:col>
      <xdr:colOff>2395220</xdr:colOff>
      <xdr:row>6</xdr:row>
      <xdr:rowOff>1712595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6869410" y="5095875"/>
          <a:ext cx="1698625" cy="2255520"/>
        </a:xfrm>
        <a:prstGeom prst="rect">
          <a:avLst/>
        </a:prstGeom>
      </xdr:spPr>
    </xdr:pic>
    <xdr:clientData/>
  </xdr:twoCellAnchor>
  <xdr:oneCellAnchor>
    <xdr:from>
      <xdr:col>9</xdr:col>
      <xdr:colOff>506095</xdr:colOff>
      <xdr:row>8</xdr:row>
      <xdr:rowOff>1936750</xdr:rowOff>
    </xdr:from>
    <xdr:ext cx="2117090" cy="1333500"/>
    <xdr:pic>
      <xdr:nvPicPr>
        <xdr:cNvPr id="9" name="图片 8"/>
        <xdr:cNvPicPr>
          <a:picLocks noChangeAspect="1"/>
        </xdr:cNvPicPr>
      </xdr:nvPicPr>
      <xdr:blipFill>
        <a:blip r:embed="rId8"/>
        <a:srcRect l="13750" t="32499" r="12813" b="21251"/>
        <a:stretch>
          <a:fillRect/>
        </a:stretch>
      </xdr:blipFill>
      <xdr:spPr>
        <a:xfrm>
          <a:off x="16678910" y="11944350"/>
          <a:ext cx="2117090" cy="1333500"/>
        </a:xfrm>
        <a:prstGeom prst="rect">
          <a:avLst/>
        </a:prstGeom>
      </xdr:spPr>
    </xdr:pic>
    <xdr:clientData/>
  </xdr:oneCellAnchor>
  <xdr:twoCellAnchor editAs="oneCell">
    <xdr:from>
      <xdr:col>9</xdr:col>
      <xdr:colOff>134620</xdr:colOff>
      <xdr:row>11</xdr:row>
      <xdr:rowOff>1619250</xdr:rowOff>
    </xdr:from>
    <xdr:to>
      <xdr:col>9</xdr:col>
      <xdr:colOff>2309495</xdr:colOff>
      <xdr:row>12</xdr:row>
      <xdr:rowOff>1076960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rcRect l="28646" t="16625" r="24844" b="13185"/>
        <a:stretch>
          <a:fillRect/>
        </a:stretch>
      </xdr:blipFill>
      <xdr:spPr>
        <a:xfrm>
          <a:off x="16307435" y="18942050"/>
          <a:ext cx="2174875" cy="159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418465</xdr:colOff>
      <xdr:row>26</xdr:row>
      <xdr:rowOff>633730</xdr:rowOff>
    </xdr:from>
    <xdr:to>
      <xdr:col>9</xdr:col>
      <xdr:colOff>1731645</xdr:colOff>
      <xdr:row>28</xdr:row>
      <xdr:rowOff>838200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591280" y="36384230"/>
          <a:ext cx="1313180" cy="174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827405</xdr:colOff>
      <xdr:row>29</xdr:row>
      <xdr:rowOff>895350</xdr:rowOff>
    </xdr:from>
    <xdr:to>
      <xdr:col>9</xdr:col>
      <xdr:colOff>2121535</xdr:colOff>
      <xdr:row>31</xdr:row>
      <xdr:rowOff>513080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7000220" y="39096950"/>
          <a:ext cx="1294130" cy="17132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tabSelected="1" zoomScale="70" zoomScaleNormal="70" workbookViewId="0">
      <pane ySplit="2" topLeftCell="A26" activePane="bottomLeft" state="frozen"/>
      <selection/>
      <selection pane="bottomLeft" activeCell="N26" sqref="N26"/>
    </sheetView>
  </sheetViews>
  <sheetFormatPr defaultColWidth="8.89166666666667" defaultRowHeight="13.5"/>
  <cols>
    <col min="1" max="1" width="19.625" customWidth="1"/>
    <col min="2" max="2" width="87.625" customWidth="1"/>
    <col min="3" max="3" width="25.4416666666667" customWidth="1"/>
    <col min="4" max="4" width="5.89166666666667" customWidth="1"/>
    <col min="5" max="5" width="20" customWidth="1"/>
    <col min="6" max="6" width="19.875" customWidth="1"/>
    <col min="7" max="7" width="16" customWidth="1"/>
    <col min="10" max="10" width="39.25" customWidth="1"/>
  </cols>
  <sheetData>
    <row r="1" ht="5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" t="s">
        <v>10</v>
      </c>
    </row>
    <row r="3" ht="34" customHeight="1" spans="1:10">
      <c r="A3" s="4" t="s">
        <v>11</v>
      </c>
      <c r="B3" s="5" t="s">
        <v>12</v>
      </c>
      <c r="C3" s="4" t="s">
        <v>13</v>
      </c>
      <c r="D3" s="6" t="s">
        <v>14</v>
      </c>
      <c r="E3" s="7">
        <v>106</v>
      </c>
      <c r="F3" s="7">
        <v>106</v>
      </c>
      <c r="G3" s="6">
        <f>F3+F4+F5</f>
        <v>214</v>
      </c>
      <c r="H3" s="6">
        <v>182</v>
      </c>
      <c r="I3" s="6">
        <f>G3*H3</f>
        <v>38948</v>
      </c>
      <c r="J3" s="6"/>
    </row>
    <row r="4" ht="79" customHeight="1" spans="1:10">
      <c r="A4" s="8"/>
      <c r="B4" s="9"/>
      <c r="C4" s="8"/>
      <c r="D4" s="6" t="s">
        <v>15</v>
      </c>
      <c r="E4" s="7">
        <v>54</v>
      </c>
      <c r="F4" s="7">
        <v>54</v>
      </c>
      <c r="G4" s="6"/>
      <c r="H4" s="6"/>
      <c r="I4" s="6"/>
      <c r="J4" s="6"/>
    </row>
    <row r="5" ht="52" customHeight="1" spans="1:10">
      <c r="A5" s="10"/>
      <c r="B5" s="11"/>
      <c r="C5" s="10"/>
      <c r="D5" s="6" t="s">
        <v>16</v>
      </c>
      <c r="E5" s="7">
        <v>54</v>
      </c>
      <c r="F5" s="7">
        <v>54</v>
      </c>
      <c r="G5" s="6"/>
      <c r="H5" s="6"/>
      <c r="I5" s="6"/>
      <c r="J5" s="6"/>
    </row>
    <row r="6" ht="172" customHeight="1" spans="1:10">
      <c r="A6" s="6" t="s">
        <v>17</v>
      </c>
      <c r="B6" s="5" t="s">
        <v>18</v>
      </c>
      <c r="C6" s="6" t="s">
        <v>19</v>
      </c>
      <c r="D6" s="6" t="s">
        <v>14</v>
      </c>
      <c r="E6" s="7">
        <v>106</v>
      </c>
      <c r="F6" s="7">
        <v>106</v>
      </c>
      <c r="G6" s="6">
        <f>F6+F7+F8</f>
        <v>268</v>
      </c>
      <c r="H6" s="6">
        <v>1443</v>
      </c>
      <c r="I6" s="6">
        <f>G6*H6</f>
        <v>386724</v>
      </c>
      <c r="J6" s="4"/>
    </row>
    <row r="7" ht="172" customHeight="1" spans="1:10">
      <c r="A7" s="6"/>
      <c r="B7" s="9"/>
      <c r="C7" s="6" t="s">
        <v>19</v>
      </c>
      <c r="D7" s="6" t="s">
        <v>15</v>
      </c>
      <c r="E7" s="7">
        <v>54</v>
      </c>
      <c r="F7" s="7">
        <v>54</v>
      </c>
      <c r="G7" s="6"/>
      <c r="H7" s="6"/>
      <c r="I7" s="6"/>
      <c r="J7" s="8"/>
    </row>
    <row r="8" ht="172" customHeight="1" spans="1:10">
      <c r="A8" s="6"/>
      <c r="B8" s="11"/>
      <c r="C8" s="6" t="s">
        <v>19</v>
      </c>
      <c r="D8" s="6" t="s">
        <v>16</v>
      </c>
      <c r="E8" s="7">
        <v>54</v>
      </c>
      <c r="F8" s="7">
        <v>108</v>
      </c>
      <c r="G8" s="6"/>
      <c r="H8" s="6"/>
      <c r="I8" s="6"/>
      <c r="J8" s="10"/>
    </row>
    <row r="9" ht="192" customHeight="1" spans="1:10">
      <c r="A9" s="12" t="s">
        <v>20</v>
      </c>
      <c r="B9" s="12" t="s">
        <v>21</v>
      </c>
      <c r="C9" s="13" t="s">
        <v>22</v>
      </c>
      <c r="D9" s="6" t="s">
        <v>14</v>
      </c>
      <c r="E9" s="7">
        <v>106</v>
      </c>
      <c r="F9" s="7">
        <v>106</v>
      </c>
      <c r="G9" s="6">
        <f>F9+F10+F11</f>
        <v>268</v>
      </c>
      <c r="H9" s="8">
        <v>650</v>
      </c>
      <c r="I9" s="6">
        <f>G9*H9</f>
        <v>174200</v>
      </c>
      <c r="J9" s="4"/>
    </row>
    <row r="10" ht="192" customHeight="1" spans="1:10">
      <c r="A10" s="14"/>
      <c r="B10" s="14"/>
      <c r="C10" s="13"/>
      <c r="D10" s="6" t="s">
        <v>15</v>
      </c>
      <c r="E10" s="7">
        <v>54</v>
      </c>
      <c r="F10" s="7">
        <v>54</v>
      </c>
      <c r="G10" s="6"/>
      <c r="H10" s="8"/>
      <c r="I10" s="6"/>
      <c r="J10" s="8"/>
    </row>
    <row r="11" ht="192" customHeight="1" spans="1:10">
      <c r="A11" s="15"/>
      <c r="B11" s="15"/>
      <c r="C11" s="13"/>
      <c r="D11" s="6" t="s">
        <v>16</v>
      </c>
      <c r="E11" s="7">
        <v>54</v>
      </c>
      <c r="F11" s="7">
        <v>108</v>
      </c>
      <c r="G11" s="6"/>
      <c r="H11" s="10"/>
      <c r="I11" s="6"/>
      <c r="J11" s="10"/>
    </row>
    <row r="12" ht="168" customHeight="1" spans="1:10">
      <c r="A12" s="14" t="s">
        <v>23</v>
      </c>
      <c r="B12" s="14" t="s">
        <v>24</v>
      </c>
      <c r="C12" s="12" t="s">
        <v>25</v>
      </c>
      <c r="D12" s="6" t="s">
        <v>14</v>
      </c>
      <c r="E12" s="7">
        <v>106</v>
      </c>
      <c r="F12" s="7">
        <v>106</v>
      </c>
      <c r="G12" s="6">
        <f>F12+F13+F14</f>
        <v>214</v>
      </c>
      <c r="H12" s="6">
        <v>650</v>
      </c>
      <c r="I12" s="6">
        <f>G12*H12</f>
        <v>139100</v>
      </c>
      <c r="J12" s="6"/>
    </row>
    <row r="13" ht="168" customHeight="1" spans="1:10">
      <c r="A13" s="14"/>
      <c r="B13" s="14"/>
      <c r="C13" s="14"/>
      <c r="D13" s="6" t="s">
        <v>15</v>
      </c>
      <c r="E13" s="7">
        <v>54</v>
      </c>
      <c r="F13" s="7">
        <v>54</v>
      </c>
      <c r="G13" s="6"/>
      <c r="H13" s="6"/>
      <c r="I13" s="6"/>
      <c r="J13" s="6"/>
    </row>
    <row r="14" ht="168" customHeight="1" spans="1:10">
      <c r="A14" s="15"/>
      <c r="B14" s="15"/>
      <c r="C14" s="15"/>
      <c r="D14" s="6" t="s">
        <v>16</v>
      </c>
      <c r="E14" s="7">
        <v>54</v>
      </c>
      <c r="F14" s="7">
        <v>54</v>
      </c>
      <c r="G14" s="6"/>
      <c r="H14" s="6"/>
      <c r="I14" s="6"/>
      <c r="J14" s="6"/>
    </row>
    <row r="15" ht="30" customHeight="1" spans="1:10">
      <c r="A15" s="8" t="s">
        <v>26</v>
      </c>
      <c r="B15" s="8" t="s">
        <v>27</v>
      </c>
      <c r="C15" s="4" t="s">
        <v>28</v>
      </c>
      <c r="D15" s="6" t="s">
        <v>14</v>
      </c>
      <c r="E15" s="7">
        <v>106</v>
      </c>
      <c r="F15" s="7">
        <v>0</v>
      </c>
      <c r="G15" s="6">
        <f>F15+F16+F17</f>
        <v>432</v>
      </c>
      <c r="H15" s="4">
        <v>200</v>
      </c>
      <c r="I15" s="6">
        <f>G15*H15</f>
        <v>86400</v>
      </c>
      <c r="J15" s="6"/>
    </row>
    <row r="16" ht="30" customHeight="1" spans="1:10">
      <c r="A16" s="8"/>
      <c r="B16" s="8"/>
      <c r="C16" s="8"/>
      <c r="D16" s="6" t="s">
        <v>15</v>
      </c>
      <c r="E16" s="7">
        <v>54</v>
      </c>
      <c r="F16" s="7">
        <v>216</v>
      </c>
      <c r="G16" s="6"/>
      <c r="H16" s="8"/>
      <c r="I16" s="6"/>
      <c r="J16" s="6"/>
    </row>
    <row r="17" ht="30" customHeight="1" spans="1:10">
      <c r="A17" s="10"/>
      <c r="B17" s="10"/>
      <c r="C17" s="10"/>
      <c r="D17" s="6" t="s">
        <v>16</v>
      </c>
      <c r="E17" s="7">
        <v>54</v>
      </c>
      <c r="F17" s="7">
        <v>216</v>
      </c>
      <c r="G17" s="6"/>
      <c r="H17" s="10"/>
      <c r="I17" s="6"/>
      <c r="J17" s="6"/>
    </row>
    <row r="18" ht="45" customHeight="1" spans="1:10">
      <c r="A18" s="8" t="s">
        <v>29</v>
      </c>
      <c r="B18" s="9" t="s">
        <v>30</v>
      </c>
      <c r="C18" s="4" t="s">
        <v>31</v>
      </c>
      <c r="D18" s="6" t="s">
        <v>14</v>
      </c>
      <c r="E18" s="7">
        <v>106</v>
      </c>
      <c r="F18" s="7">
        <v>106</v>
      </c>
      <c r="G18" s="6">
        <f>F18+F19+F20</f>
        <v>160</v>
      </c>
      <c r="H18" s="4">
        <v>100</v>
      </c>
      <c r="I18" s="6">
        <f>G18*H18</f>
        <v>16000</v>
      </c>
      <c r="J18" s="6"/>
    </row>
    <row r="19" ht="45" customHeight="1" spans="1:10">
      <c r="A19" s="8"/>
      <c r="B19" s="9"/>
      <c r="C19" s="8"/>
      <c r="D19" s="6" t="s">
        <v>15</v>
      </c>
      <c r="E19" s="7">
        <v>54</v>
      </c>
      <c r="F19" s="7">
        <v>54</v>
      </c>
      <c r="G19" s="6"/>
      <c r="H19" s="8"/>
      <c r="I19" s="6"/>
      <c r="J19" s="6"/>
    </row>
    <row r="20" ht="45" customHeight="1" spans="1:10">
      <c r="A20" s="10"/>
      <c r="B20" s="11"/>
      <c r="C20" s="10"/>
      <c r="D20" s="6" t="s">
        <v>16</v>
      </c>
      <c r="E20" s="7">
        <v>54</v>
      </c>
      <c r="F20" s="7">
        <v>0</v>
      </c>
      <c r="G20" s="6"/>
      <c r="H20" s="10"/>
      <c r="I20" s="6"/>
      <c r="J20" s="6"/>
    </row>
    <row r="21" ht="100" customHeight="1" spans="1:10">
      <c r="A21" s="6" t="s">
        <v>32</v>
      </c>
      <c r="B21" s="5" t="s">
        <v>33</v>
      </c>
      <c r="C21" s="16" t="s">
        <v>34</v>
      </c>
      <c r="D21" s="6" t="s">
        <v>14</v>
      </c>
      <c r="E21" s="7">
        <v>106</v>
      </c>
      <c r="F21" s="7">
        <v>106</v>
      </c>
      <c r="G21" s="6">
        <f>F21+F22+F23</f>
        <v>214</v>
      </c>
      <c r="H21" s="6">
        <v>600</v>
      </c>
      <c r="I21" s="6">
        <f>(F21*H21)+(F22*H22)+(F23*H23)</f>
        <v>142980</v>
      </c>
      <c r="J21" s="6"/>
    </row>
    <row r="22" ht="100" customHeight="1" spans="1:10">
      <c r="A22" s="6" t="s">
        <v>35</v>
      </c>
      <c r="B22" s="9"/>
      <c r="C22" s="16" t="s">
        <v>36</v>
      </c>
      <c r="D22" s="6" t="s">
        <v>15</v>
      </c>
      <c r="E22" s="7">
        <v>54</v>
      </c>
      <c r="F22" s="7">
        <v>54</v>
      </c>
      <c r="G22" s="6"/>
      <c r="H22" s="6">
        <v>735</v>
      </c>
      <c r="I22" s="6"/>
      <c r="J22" s="6"/>
    </row>
    <row r="23" ht="100" customHeight="1" spans="1:10">
      <c r="A23" s="6" t="s">
        <v>35</v>
      </c>
      <c r="B23" s="11"/>
      <c r="C23" s="16" t="s">
        <v>36</v>
      </c>
      <c r="D23" s="6" t="s">
        <v>16</v>
      </c>
      <c r="E23" s="7">
        <v>54</v>
      </c>
      <c r="F23" s="7">
        <v>54</v>
      </c>
      <c r="G23" s="6"/>
      <c r="H23" s="6">
        <v>735</v>
      </c>
      <c r="I23" s="6"/>
      <c r="J23" s="6"/>
    </row>
    <row r="24" ht="135" customHeight="1" spans="1:10">
      <c r="A24" s="8" t="s">
        <v>37</v>
      </c>
      <c r="B24" s="9" t="s">
        <v>38</v>
      </c>
      <c r="C24" s="4"/>
      <c r="D24" s="6" t="s">
        <v>14</v>
      </c>
      <c r="E24" s="7">
        <v>106</v>
      </c>
      <c r="F24" s="7">
        <v>106</v>
      </c>
      <c r="G24" s="6">
        <f>F24+F25+F26</f>
        <v>214</v>
      </c>
      <c r="H24" s="4">
        <v>180</v>
      </c>
      <c r="I24" s="6">
        <f>G24*H24</f>
        <v>38520</v>
      </c>
      <c r="J24" s="6"/>
    </row>
    <row r="25" ht="161" customHeight="1" spans="1:10">
      <c r="A25" s="8"/>
      <c r="B25" s="9"/>
      <c r="C25" s="8"/>
      <c r="D25" s="6" t="s">
        <v>15</v>
      </c>
      <c r="E25" s="7">
        <v>54</v>
      </c>
      <c r="F25" s="7">
        <v>54</v>
      </c>
      <c r="G25" s="6"/>
      <c r="H25" s="8"/>
      <c r="I25" s="6"/>
      <c r="J25" s="6"/>
    </row>
    <row r="26" ht="126" customHeight="1" spans="1:10">
      <c r="A26" s="10"/>
      <c r="B26" s="11"/>
      <c r="C26" s="10"/>
      <c r="D26" s="6" t="s">
        <v>16</v>
      </c>
      <c r="E26" s="7">
        <v>54</v>
      </c>
      <c r="F26" s="7">
        <v>54</v>
      </c>
      <c r="G26" s="6"/>
      <c r="H26" s="10"/>
      <c r="I26" s="6"/>
      <c r="J26" s="6"/>
    </row>
    <row r="27" ht="61" customHeight="1" spans="1:10">
      <c r="A27" s="17" t="s">
        <v>39</v>
      </c>
      <c r="B27" s="18" t="s">
        <v>40</v>
      </c>
      <c r="C27" s="17"/>
      <c r="D27" s="6" t="s">
        <v>14</v>
      </c>
      <c r="E27" s="7">
        <v>106</v>
      </c>
      <c r="F27" s="7">
        <v>106</v>
      </c>
      <c r="G27" s="19">
        <f>F27+F28+F29</f>
        <v>376</v>
      </c>
      <c r="H27" s="17">
        <v>530</v>
      </c>
      <c r="I27" s="19">
        <f>H27*G27</f>
        <v>199280</v>
      </c>
      <c r="J27" s="19"/>
    </row>
    <row r="28" ht="60" customHeight="1" spans="1:10">
      <c r="A28" s="17"/>
      <c r="B28" s="18"/>
      <c r="C28" s="17"/>
      <c r="D28" s="6" t="s">
        <v>41</v>
      </c>
      <c r="E28" s="7">
        <v>54</v>
      </c>
      <c r="F28" s="7">
        <v>108</v>
      </c>
      <c r="G28" s="17"/>
      <c r="H28" s="17"/>
      <c r="I28" s="17"/>
      <c r="J28" s="17"/>
    </row>
    <row r="29" ht="72" customHeight="1" spans="1:10">
      <c r="A29" s="20"/>
      <c r="B29" s="21"/>
      <c r="C29" s="20"/>
      <c r="D29" s="6" t="s">
        <v>16</v>
      </c>
      <c r="E29" s="7">
        <v>54</v>
      </c>
      <c r="F29" s="7">
        <v>162</v>
      </c>
      <c r="G29" s="20"/>
      <c r="H29" s="20"/>
      <c r="I29" s="20"/>
      <c r="J29" s="20"/>
    </row>
    <row r="30" ht="77" customHeight="1" spans="1:10">
      <c r="A30" s="17" t="s">
        <v>42</v>
      </c>
      <c r="B30" s="18" t="s">
        <v>43</v>
      </c>
      <c r="C30" s="17"/>
      <c r="D30" s="6" t="s">
        <v>14</v>
      </c>
      <c r="E30" s="7">
        <v>106</v>
      </c>
      <c r="F30" s="7">
        <v>106</v>
      </c>
      <c r="G30" s="19">
        <f>F30+F31+F32</f>
        <v>214</v>
      </c>
      <c r="H30" s="17">
        <v>420</v>
      </c>
      <c r="I30" s="19">
        <f>H30*G30</f>
        <v>89880</v>
      </c>
      <c r="J30" s="19"/>
    </row>
    <row r="31" ht="88" customHeight="1" spans="1:10">
      <c r="A31" s="17"/>
      <c r="B31" s="18"/>
      <c r="C31" s="17"/>
      <c r="D31" s="6" t="s">
        <v>41</v>
      </c>
      <c r="E31" s="7">
        <v>54</v>
      </c>
      <c r="F31" s="6">
        <v>54</v>
      </c>
      <c r="G31" s="17"/>
      <c r="H31" s="17"/>
      <c r="I31" s="17"/>
      <c r="J31" s="17"/>
    </row>
    <row r="32" ht="79" customHeight="1" spans="1:10">
      <c r="A32" s="20"/>
      <c r="B32" s="21"/>
      <c r="C32" s="20"/>
      <c r="D32" s="6" t="s">
        <v>16</v>
      </c>
      <c r="E32" s="7">
        <v>54</v>
      </c>
      <c r="F32" s="6">
        <v>54</v>
      </c>
      <c r="G32" s="20"/>
      <c r="H32" s="20"/>
      <c r="I32" s="20"/>
      <c r="J32" s="20"/>
    </row>
    <row r="33" ht="30" customHeight="1" spans="1:10">
      <c r="A33" s="6"/>
      <c r="B33" s="6"/>
      <c r="C33" s="6" t="s">
        <v>44</v>
      </c>
      <c r="D33" s="6"/>
      <c r="E33" s="6"/>
      <c r="F33" s="6"/>
      <c r="G33" s="6"/>
      <c r="H33" s="6" t="s">
        <v>45</v>
      </c>
      <c r="I33" s="6">
        <f>SUM(I3:I32)</f>
        <v>1312032</v>
      </c>
      <c r="J33" s="6"/>
    </row>
  </sheetData>
  <mergeCells count="67">
    <mergeCell ref="A1:J1"/>
    <mergeCell ref="A3:A5"/>
    <mergeCell ref="A6:A8"/>
    <mergeCell ref="A9:A11"/>
    <mergeCell ref="A12:A14"/>
    <mergeCell ref="A15:A17"/>
    <mergeCell ref="A18:A20"/>
    <mergeCell ref="A24:A26"/>
    <mergeCell ref="A27:A29"/>
    <mergeCell ref="A30:A32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C3:C5"/>
    <mergeCell ref="C9:C11"/>
    <mergeCell ref="C12:C14"/>
    <mergeCell ref="C15:C17"/>
    <mergeCell ref="C18:C20"/>
    <mergeCell ref="C24:C26"/>
    <mergeCell ref="C27:C29"/>
    <mergeCell ref="C30:C32"/>
    <mergeCell ref="G3:G5"/>
    <mergeCell ref="G6:G8"/>
    <mergeCell ref="G9:G11"/>
    <mergeCell ref="G12:G14"/>
    <mergeCell ref="G15:G17"/>
    <mergeCell ref="G18:G20"/>
    <mergeCell ref="G21:G23"/>
    <mergeCell ref="G24:G26"/>
    <mergeCell ref="G27:G29"/>
    <mergeCell ref="G30:G32"/>
    <mergeCell ref="H3:H5"/>
    <mergeCell ref="H6:H8"/>
    <mergeCell ref="H9:H11"/>
    <mergeCell ref="H12:H14"/>
    <mergeCell ref="H15:H17"/>
    <mergeCell ref="H18:H20"/>
    <mergeCell ref="H24:H26"/>
    <mergeCell ref="H27:H29"/>
    <mergeCell ref="H30:H32"/>
    <mergeCell ref="I3:I5"/>
    <mergeCell ref="I6:I8"/>
    <mergeCell ref="I9:I11"/>
    <mergeCell ref="I12:I14"/>
    <mergeCell ref="I15:I17"/>
    <mergeCell ref="I18:I20"/>
    <mergeCell ref="I21:I23"/>
    <mergeCell ref="I24:I26"/>
    <mergeCell ref="I27:I29"/>
    <mergeCell ref="I30:I32"/>
    <mergeCell ref="J3:J5"/>
    <mergeCell ref="J6:J8"/>
    <mergeCell ref="J9:J11"/>
    <mergeCell ref="J12:J14"/>
    <mergeCell ref="J15:J17"/>
    <mergeCell ref="J18:J20"/>
    <mergeCell ref="J21:J23"/>
    <mergeCell ref="J24:J26"/>
    <mergeCell ref="J27:J29"/>
    <mergeCell ref="J30:J32"/>
  </mergeCells>
  <pageMargins left="0.75" right="0.75" top="1" bottom="1" header="0.5" footer="0.5"/>
  <pageSetup paperSize="9" scale="52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zhujinsong</dc:creator>
  <cp:lastModifiedBy>采购-HL</cp:lastModifiedBy>
  <dcterms:created xsi:type="dcterms:W3CDTF">2025-06-30T01:04:00Z</dcterms:created>
  <dcterms:modified xsi:type="dcterms:W3CDTF">2025-10-16T09:58:13Z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5CBAFFCAE6C24F4EB2DEE45AEDE662A7_13</vt:lpwstr>
  </property>
  <property fmtid="{D5CDD505-2E9C-101B-9397-08002B2CF9AE}" pid="3" name="KSOProductBuildVer">
    <vt:lpwstr>2052-12.1.0.22529</vt:lpwstr>
  </property>
</Properties>
</file>