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5" sheetId="1" r:id="rId1"/>
    <sheet name="2026.06" sheetId="2" r:id="rId2"/>
  </sheets>
  <definedNames>
    <definedName name="_xlnm._FilterDatabase" localSheetId="0" hidden="1">'2025'!$A$3:$H$34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<sst xmlns="http://schemas.openxmlformats.org/spreadsheetml/2006/main" count="234" uniqueCount="74">
  <si>
    <t>重庆市永川监狱职工食堂物资竞价单</t>
  </si>
  <si>
    <t>项目编号：</t>
  </si>
  <si>
    <t>YCJY25A011</t>
  </si>
  <si>
    <t>分包号：1</t>
  </si>
  <si>
    <t>分包名称：</t>
  </si>
  <si>
    <t>猪肉</t>
  </si>
  <si>
    <t>竞价期次：</t>
  </si>
  <si>
    <t>报价有效期：    2026.3.21-2026.4.20</t>
  </si>
  <si>
    <t>序号</t>
  </si>
  <si>
    <t>物资名称</t>
  </si>
  <si>
    <t>规格等级</t>
  </si>
  <si>
    <t>质量要求</t>
  </si>
  <si>
    <t>计量单位</t>
  </si>
  <si>
    <t>限价
（元/公斤）</t>
  </si>
  <si>
    <t>报价折扣率</t>
  </si>
  <si>
    <t>折后报价
（元/计量单位）</t>
  </si>
  <si>
    <t>猪五花肉（三线）</t>
  </si>
  <si>
    <t>青猪肉</t>
  </si>
  <si>
    <t>当天宰杀鲜土杂青猪肉、膘厚度不低于2.5厘米,要见三线、新鲜、成形、无异味</t>
  </si>
  <si>
    <t>公斤</t>
  </si>
  <si>
    <t>带皮前夹肉</t>
  </si>
  <si>
    <t>当天宰杀鲜土杂青猪肉前夹、无骨、无泡子肉、膘厚不低于2.5 厘米，前夹无淋巴潮头肉、新鲜、成形、无异味</t>
  </si>
  <si>
    <t>带皮后腿肉</t>
  </si>
  <si>
    <t>当天宰杀鲜土杂青猪后腿、无骨、无泡子肉、膘厚不低于2.5 厘米，新鲜、成形、无异味</t>
  </si>
  <si>
    <t>猪肉排</t>
  </si>
  <si>
    <t>当天宰杀鲜青猪肉肉排整块，整块重量不低于3.5公斤、不包括龙骨尾骨、新鲜、成形、无异味</t>
  </si>
  <si>
    <t>猪精瘦肉</t>
  </si>
  <si>
    <t>当天宰杀鲜土杂青猪瘦肉、新鲜、成形、无异味</t>
  </si>
  <si>
    <t>猪脚</t>
  </si>
  <si>
    <t>当天宰杀鲜土杂青猪前后脚均等搭配、新鲜、成形、无异味</t>
  </si>
  <si>
    <t>后猪蹄（猪爪）</t>
  </si>
  <si>
    <t>当天宰杀鲜土杂青猪爪、新鲜、无异味</t>
  </si>
  <si>
    <t>前猪蹄（猪手）</t>
  </si>
  <si>
    <t>猪肚</t>
  </si>
  <si>
    <t>当天宰杀鲜土杂青猪肚、新鲜、无异味</t>
  </si>
  <si>
    <t>板油</t>
  </si>
  <si>
    <t>当天宰杀鲜土杂青猪板油、新鲜、成形、无异味、无夹带脚油及泡子肉等</t>
  </si>
  <si>
    <t>猪肝</t>
  </si>
  <si>
    <t>当天宰杀鲜土杂青猪肝、新鲜、无异味</t>
  </si>
  <si>
    <t>猪心</t>
  </si>
  <si>
    <t>当天宰杀鲜土杂青猪猪心、新鲜、无异味</t>
  </si>
  <si>
    <t>猪舌</t>
  </si>
  <si>
    <t>当天宰杀鲜土杂青猪猪舌、新鲜、无异味</t>
  </si>
  <si>
    <t>猪腰</t>
  </si>
  <si>
    <t>当天宰杀鲜土杂青猪猪腰、新鲜、无异味</t>
  </si>
  <si>
    <t>粉肠</t>
  </si>
  <si>
    <t>当天宰杀鲜土杂青猪粉肠、新鲜、无异味</t>
  </si>
  <si>
    <t>肥肠</t>
  </si>
  <si>
    <t>当天宰杀鲜青猪大肠、新鲜、少油无水、无异味</t>
  </si>
  <si>
    <t>香拐</t>
  </si>
  <si>
    <t>当天宰杀鲜土杂青猪香拐、新鲜、无异味</t>
  </si>
  <si>
    <t>尾骨</t>
  </si>
  <si>
    <t>当天宰杀鲜土杂青猪尾骨、新鲜、无异味</t>
  </si>
  <si>
    <t>筒子骨</t>
  </si>
  <si>
    <t>当天宰杀鲜土杂青猪筒子骨、新鲜、成形、无异味</t>
  </si>
  <si>
    <t>猪耳</t>
  </si>
  <si>
    <t>当天宰杀鲜土杂青猪耳、新鲜、无异味</t>
  </si>
  <si>
    <t>熟猪头肉</t>
  </si>
  <si>
    <t>半成品，新鲜、无骨、干净无毛、无异味、无变质</t>
  </si>
  <si>
    <t>腊肉（三线）</t>
  </si>
  <si>
    <t>干、无异味、无变质</t>
  </si>
  <si>
    <t>腊排骨</t>
  </si>
  <si>
    <t>腊猪蹄</t>
  </si>
  <si>
    <t>香肠</t>
  </si>
  <si>
    <t>合计</t>
  </si>
  <si>
    <t>注：1.竞价单中的“报价折扣率”小于等于0.73并保留两位小数。
    2.竞价单上传二份，其中一份电子表格式（不盖公章）、一份PDF格式表（加盖公章）。</t>
  </si>
  <si>
    <t xml:space="preserve">                                                         供应商名称（加盖公章）：</t>
  </si>
  <si>
    <t>YCJY26A005</t>
  </si>
  <si>
    <t>物资名称：</t>
  </si>
  <si>
    <t>报价有效期：    2026.5.21-2026.6.20</t>
  </si>
  <si>
    <t>脊骨</t>
  </si>
  <si>
    <t>当天宰杀鲜土杂青猪脊骨、新鲜、无异味</t>
  </si>
  <si>
    <t>备注：九龙坡太慈农贸市场未公布猪耳、粉肠、香拐、熟猪头肉、腊肉（三线）、腊排骨、腊猪蹄、香肠等价格。根据市场行情和线下询价，猪耳的价格等同于猪肚，粉肠的价格等同于肥肠，香拐的价格等同于筒子骨，熟猪头肉的价格等同于精瘦肉，腊肉（三线肉）的价格为猪五花肉（三线）的价格的182%，腊排骨的价格为猪肉排价格的165%，腊猪蹄的价格为猪脚价格的192%，香肠的价格为猪瘦肉价格的200%。</t>
  </si>
  <si>
    <t>注：1.竞价单中的“报价折扣率”小于等于1并保留两位小数。
        2.竞价单上传二份，其中一份电子表格式（不盖公章）、一份PDF格式表（加盖公章）。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</si>
</sst>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9"/>
      <color rgb="FF000000"/>
      <name val="方正仿宋_GBK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NumberFormat="1" applyFont="1" applyAlignment="1" applyProtection="1">
      <alignment horizontal="centerContinuous" vertical="center"/>
    </xf>
    <xf numFmtId="0" fontId="0" fillId="0" borderId="0" xfId="0" applyNumberFormat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left" vertical="center" indent="1"/>
    </xf>
    <xf numFmtId="0" fontId="2" fillId="0" borderId="6" xfId="0" applyNumberFormat="1" applyFont="1" applyBorder="1" applyAlignment="1" applyProtection="1">
      <alignment horizontal="left" vertical="center" indent="1"/>
    </xf>
    <xf numFmtId="0" fontId="2" fillId="0" borderId="4" xfId="0" applyFont="1" applyBorder="1" applyProtection="1">
      <alignment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76" fontId="2" fillId="0" borderId="4" xfId="0" applyNumberFormat="1" applyFont="1" applyBorder="1" applyProtection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5" fillId="0" borderId="0" xfId="0" applyNumberFormat="1" applyFont="1" applyAlignment="1" applyProtection="1">
      <alignment horizontal="left" vertical="center" wrapText="1" indent="1"/>
    </xf>
    <xf numFmtId="31" fontId="2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indent="1"/>
    </xf>
    <xf numFmtId="0" fontId="8" fillId="0" borderId="0" xfId="0" applyNumberFormat="1" applyFont="1" applyBorder="1" applyAlignment="1" applyProtection="1">
      <alignment horizontal="left" vertical="top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left" vertical="center" indent="1"/>
    </xf>
    <xf numFmtId="176" fontId="2" fillId="0" borderId="3" xfId="0" applyNumberFormat="1" applyFont="1" applyBorder="1" applyAlignment="1" applyProtection="1">
      <alignment horizontal="center" vertical="center"/>
    </xf>
    <xf numFmtId="31" fontId="0" fillId="0" borderId="0" xfId="0" applyNumberFormat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workbookViewId="0">
      <selection activeCell="M8" sqref="M8"/>
    </sheetView>
  </sheetViews>
  <sheetFormatPr defaultColWidth="9" defaultRowHeight="13.5"/>
  <cols>
    <col min="1" max="1" width="9.875" style="36" customWidth="1"/>
    <col min="2" max="2" width="11.2833333333333" style="35" customWidth="1"/>
    <col min="3" max="3" width="9.99166666666667" style="35" customWidth="1"/>
    <col min="4" max="4" width="20.775" style="35" customWidth="1"/>
    <col min="5" max="5" width="9" style="35"/>
    <col min="6" max="6" width="12.7583333333333" style="35" customWidth="1"/>
    <col min="7" max="7" width="8.45" style="35" customWidth="1"/>
    <col min="8" max="8" width="9.65" style="35" customWidth="1"/>
    <col min="9" max="16384" width="9" style="35"/>
  </cols>
  <sheetData>
    <row r="1" s="35" customFormat="1" ht="53" customHeight="1" spans="1:10">
      <c r="A1" s="1" t="s">
        <v>0</v>
      </c>
      <c r="B1" s="2"/>
      <c r="C1" s="2"/>
      <c r="D1" s="2"/>
      <c r="E1" s="2"/>
      <c r="F1" s="2"/>
      <c r="G1" s="2"/>
      <c r="H1" s="2"/>
    </row>
    <row r="2" s="35" customFormat="1" ht="25" customHeight="1" spans="1:10">
      <c r="A2" s="6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</row>
    <row r="3" s="35" customFormat="1" ht="26" customHeight="1" spans="1:10">
      <c r="A3" s="6" t="s">
        <v>6</v>
      </c>
      <c r="B3" s="6">
        <v>11</v>
      </c>
      <c r="C3" s="5"/>
      <c r="D3" s="6" t="s">
        <v>7</v>
      </c>
      <c r="E3" s="6"/>
      <c r="F3" s="6"/>
      <c r="G3" s="6"/>
      <c r="H3" s="5"/>
    </row>
    <row r="4" s="35" customFormat="1" ht="41" customHeight="1" spans="1:10">
      <c r="A4" s="7" t="s">
        <v>8</v>
      </c>
      <c r="B4" s="7" t="s">
        <v>9</v>
      </c>
      <c r="C4" s="7" t="s">
        <v>10</v>
      </c>
      <c r="D4" s="8" t="s">
        <v>11</v>
      </c>
      <c r="E4" s="9" t="s">
        <v>12</v>
      </c>
      <c r="F4" s="10" t="s">
        <v>13</v>
      </c>
      <c r="G4" s="11" t="s">
        <v>14</v>
      </c>
      <c r="H4" s="12" t="s">
        <v>15</v>
      </c>
    </row>
    <row r="5" s="35" customFormat="1" ht="43" customHeight="1" spans="1:10">
      <c r="A5" s="7">
        <v>1</v>
      </c>
      <c r="B5" s="13" t="s">
        <v>16</v>
      </c>
      <c r="C5" s="37" t="s">
        <v>17</v>
      </c>
      <c r="D5" s="15" t="s">
        <v>18</v>
      </c>
      <c r="E5" s="7" t="s">
        <v>19</v>
      </c>
      <c r="F5" s="16">
        <v>29.25</v>
      </c>
      <c r="G5" s="17"/>
      <c r="H5" s="18">
        <f t="shared" ref="H5:H10" si="0">ROUND(F5*$G$5,2)</f>
        <v>0</v>
      </c>
    </row>
    <row r="6" s="35" customFormat="1" ht="59" customHeight="1" spans="1:10">
      <c r="A6" s="7">
        <v>2</v>
      </c>
      <c r="B6" s="13" t="s">
        <v>20</v>
      </c>
      <c r="C6" s="37" t="s">
        <v>17</v>
      </c>
      <c r="D6" s="15" t="s">
        <v>21</v>
      </c>
      <c r="E6" s="7" t="s">
        <v>19</v>
      </c>
      <c r="F6" s="16">
        <v>29.25</v>
      </c>
      <c r="G6" s="19"/>
      <c r="H6" s="18">
        <f t="shared" si="0"/>
        <v>0</v>
      </c>
    </row>
    <row r="7" s="35" customFormat="1" ht="50" customHeight="1" spans="1:10">
      <c r="A7" s="7">
        <v>3</v>
      </c>
      <c r="B7" s="13" t="s">
        <v>22</v>
      </c>
      <c r="C7" s="37" t="s">
        <v>17</v>
      </c>
      <c r="D7" s="15" t="s">
        <v>23</v>
      </c>
      <c r="E7" s="7" t="s">
        <v>19</v>
      </c>
      <c r="F7" s="16">
        <v>29.25</v>
      </c>
      <c r="G7" s="19"/>
      <c r="H7" s="18">
        <f t="shared" si="0"/>
        <v>0</v>
      </c>
    </row>
    <row r="8" s="35" customFormat="1" ht="51" customHeight="1" spans="1:10">
      <c r="A8" s="7">
        <v>4</v>
      </c>
      <c r="B8" s="13" t="s">
        <v>24</v>
      </c>
      <c r="C8" s="37" t="s">
        <v>17</v>
      </c>
      <c r="D8" s="20" t="s">
        <v>25</v>
      </c>
      <c r="E8" s="7" t="s">
        <v>19</v>
      </c>
      <c r="F8" s="16">
        <v>47.5</v>
      </c>
      <c r="G8" s="19"/>
      <c r="H8" s="18">
        <f t="shared" si="0"/>
        <v>0</v>
      </c>
    </row>
    <row r="9" s="35" customFormat="1" ht="34" customHeight="1" spans="1:10">
      <c r="A9" s="7">
        <v>5</v>
      </c>
      <c r="B9" s="13" t="s">
        <v>26</v>
      </c>
      <c r="C9" s="37" t="s">
        <v>17</v>
      </c>
      <c r="D9" s="15" t="s">
        <v>27</v>
      </c>
      <c r="E9" s="7" t="s">
        <v>19</v>
      </c>
      <c r="F9" s="16">
        <v>37</v>
      </c>
      <c r="G9" s="19"/>
      <c r="H9" s="18">
        <f t="shared" si="0"/>
        <v>0</v>
      </c>
    </row>
    <row r="10" s="35" customFormat="1" ht="29" customHeight="1" spans="1:10">
      <c r="A10" s="7">
        <v>6</v>
      </c>
      <c r="B10" s="13" t="s">
        <v>28</v>
      </c>
      <c r="C10" s="37" t="s">
        <v>17</v>
      </c>
      <c r="D10" s="15" t="s">
        <v>29</v>
      </c>
      <c r="E10" s="7" t="s">
        <v>19</v>
      </c>
      <c r="F10" s="16">
        <v>27</v>
      </c>
      <c r="G10" s="19"/>
      <c r="H10" s="18">
        <f t="shared" si="0"/>
        <v>0</v>
      </c>
    </row>
    <row r="11" s="35" customFormat="1" ht="36" customHeight="1" spans="1:10">
      <c r="A11" s="7">
        <v>8</v>
      </c>
      <c r="B11" s="13" t="s">
        <v>30</v>
      </c>
      <c r="C11" s="37" t="s">
        <v>17</v>
      </c>
      <c r="D11" s="15" t="s">
        <v>31</v>
      </c>
      <c r="E11" s="7" t="s">
        <v>19</v>
      </c>
      <c r="F11" s="16">
        <v>36.5</v>
      </c>
      <c r="G11" s="19"/>
      <c r="H11" s="18">
        <f t="shared" ref="H11:H29" si="1">ROUND(F11*$G$5,2)</f>
        <v>0</v>
      </c>
    </row>
    <row r="12" s="35" customFormat="1" ht="27" customHeight="1" spans="1:10">
      <c r="A12" s="7">
        <v>9</v>
      </c>
      <c r="B12" s="13" t="s">
        <v>32</v>
      </c>
      <c r="C12" s="37" t="s">
        <v>17</v>
      </c>
      <c r="D12" s="15" t="s">
        <v>31</v>
      </c>
      <c r="E12" s="7" t="s">
        <v>19</v>
      </c>
      <c r="F12" s="16">
        <v>38.5</v>
      </c>
      <c r="G12" s="19"/>
      <c r="H12" s="18">
        <f t="shared" si="1"/>
        <v>0</v>
      </c>
    </row>
    <row r="13" s="35" customFormat="1" ht="34" customHeight="1" spans="1:10">
      <c r="A13" s="7">
        <v>10</v>
      </c>
      <c r="B13" s="13" t="s">
        <v>33</v>
      </c>
      <c r="C13" s="37" t="s">
        <v>17</v>
      </c>
      <c r="D13" s="15" t="s">
        <v>34</v>
      </c>
      <c r="E13" s="7" t="s">
        <v>19</v>
      </c>
      <c r="F13" s="21">
        <v>60.5</v>
      </c>
      <c r="G13" s="19"/>
      <c r="H13" s="18">
        <f t="shared" si="1"/>
        <v>0</v>
      </c>
    </row>
    <row r="14" s="35" customFormat="1" ht="36" customHeight="1" spans="1:10">
      <c r="A14" s="7">
        <v>11</v>
      </c>
      <c r="B14" s="13" t="s">
        <v>35</v>
      </c>
      <c r="C14" s="37" t="s">
        <v>17</v>
      </c>
      <c r="D14" s="15" t="s">
        <v>36</v>
      </c>
      <c r="E14" s="7" t="s">
        <v>19</v>
      </c>
      <c r="F14" s="21">
        <v>23.67</v>
      </c>
      <c r="G14" s="19"/>
      <c r="H14" s="18">
        <f t="shared" si="1"/>
        <v>0</v>
      </c>
    </row>
    <row r="15" s="35" customFormat="1" ht="29" customHeight="1" spans="1:10">
      <c r="A15" s="7">
        <v>12</v>
      </c>
      <c r="B15" s="13" t="s">
        <v>37</v>
      </c>
      <c r="C15" s="37" t="s">
        <v>17</v>
      </c>
      <c r="D15" s="15" t="s">
        <v>38</v>
      </c>
      <c r="E15" s="7" t="s">
        <v>19</v>
      </c>
      <c r="F15" s="21">
        <v>22.5</v>
      </c>
      <c r="G15" s="19"/>
      <c r="H15" s="18">
        <f t="shared" si="1"/>
        <v>0</v>
      </c>
    </row>
    <row r="16" s="35" customFormat="1" ht="25" customHeight="1" spans="1:10">
      <c r="A16" s="7">
        <v>13</v>
      </c>
      <c r="B16" s="13" t="s">
        <v>39</v>
      </c>
      <c r="C16" s="37" t="s">
        <v>17</v>
      </c>
      <c r="D16" s="15" t="s">
        <v>40</v>
      </c>
      <c r="E16" s="7" t="s">
        <v>19</v>
      </c>
      <c r="F16" s="21">
        <v>25.75</v>
      </c>
      <c r="G16" s="19"/>
      <c r="H16" s="18">
        <f t="shared" si="1"/>
        <v>0</v>
      </c>
      <c r="J16" s="38"/>
    </row>
    <row r="17" s="35" customFormat="1" ht="25" customHeight="1" spans="1:8">
      <c r="A17" s="7">
        <v>14</v>
      </c>
      <c r="B17" s="13" t="s">
        <v>41</v>
      </c>
      <c r="C17" s="37" t="s">
        <v>17</v>
      </c>
      <c r="D17" s="15" t="s">
        <v>42</v>
      </c>
      <c r="E17" s="7" t="s">
        <v>19</v>
      </c>
      <c r="F17" s="21">
        <v>29.67</v>
      </c>
      <c r="G17" s="19"/>
      <c r="H17" s="18">
        <f t="shared" si="1"/>
        <v>0</v>
      </c>
    </row>
    <row r="18" s="35" customFormat="1" ht="27" customHeight="1" spans="1:8">
      <c r="A18" s="7">
        <v>15</v>
      </c>
      <c r="B18" s="13" t="s">
        <v>43</v>
      </c>
      <c r="C18" s="37" t="s">
        <v>17</v>
      </c>
      <c r="D18" s="15" t="s">
        <v>44</v>
      </c>
      <c r="E18" s="7" t="s">
        <v>19</v>
      </c>
      <c r="F18" s="21">
        <v>56.5</v>
      </c>
      <c r="G18" s="19"/>
      <c r="H18" s="18">
        <f t="shared" si="1"/>
        <v>0</v>
      </c>
    </row>
    <row r="19" s="35" customFormat="1" ht="26" customHeight="1" spans="1:8">
      <c r="A19" s="7">
        <v>16</v>
      </c>
      <c r="B19" s="13" t="s">
        <v>45</v>
      </c>
      <c r="C19" s="37" t="s">
        <v>17</v>
      </c>
      <c r="D19" s="15" t="s">
        <v>46</v>
      </c>
      <c r="E19" s="7" t="s">
        <v>19</v>
      </c>
      <c r="F19" s="21">
        <v>48</v>
      </c>
      <c r="G19" s="19"/>
      <c r="H19" s="18">
        <f t="shared" si="1"/>
        <v>0</v>
      </c>
    </row>
    <row r="20" s="35" customFormat="1" ht="25" customHeight="1" spans="1:8">
      <c r="A20" s="7">
        <v>17</v>
      </c>
      <c r="B20" s="13" t="s">
        <v>47</v>
      </c>
      <c r="C20" s="37" t="s">
        <v>17</v>
      </c>
      <c r="D20" s="15" t="s">
        <v>48</v>
      </c>
      <c r="E20" s="7" t="s">
        <v>19</v>
      </c>
      <c r="F20" s="21">
        <v>48</v>
      </c>
      <c r="G20" s="19"/>
      <c r="H20" s="18">
        <f t="shared" si="1"/>
        <v>0</v>
      </c>
    </row>
    <row r="21" s="35" customFormat="1" ht="26" customHeight="1" spans="1:8">
      <c r="A21" s="7">
        <v>18</v>
      </c>
      <c r="B21" s="13" t="s">
        <v>49</v>
      </c>
      <c r="C21" s="37" t="s">
        <v>17</v>
      </c>
      <c r="D21" s="15" t="s">
        <v>50</v>
      </c>
      <c r="E21" s="7" t="s">
        <v>19</v>
      </c>
      <c r="F21" s="21">
        <v>22.75</v>
      </c>
      <c r="G21" s="19"/>
      <c r="H21" s="18">
        <f t="shared" si="1"/>
        <v>0</v>
      </c>
    </row>
    <row r="22" s="35" customFormat="1" ht="25" customHeight="1" spans="1:8">
      <c r="A22" s="7">
        <v>19</v>
      </c>
      <c r="B22" s="13" t="s">
        <v>51</v>
      </c>
      <c r="C22" s="37" t="s">
        <v>17</v>
      </c>
      <c r="D22" s="15" t="s">
        <v>52</v>
      </c>
      <c r="E22" s="7" t="s">
        <v>19</v>
      </c>
      <c r="F22" s="21">
        <v>28.5</v>
      </c>
      <c r="G22" s="19"/>
      <c r="H22" s="18">
        <f t="shared" si="1"/>
        <v>0</v>
      </c>
    </row>
    <row r="23" s="35" customFormat="1" ht="27" customHeight="1" spans="1:8">
      <c r="A23" s="7">
        <v>20</v>
      </c>
      <c r="B23" s="13" t="s">
        <v>53</v>
      </c>
      <c r="C23" s="37" t="s">
        <v>17</v>
      </c>
      <c r="D23" s="15" t="s">
        <v>54</v>
      </c>
      <c r="E23" s="7" t="s">
        <v>19</v>
      </c>
      <c r="F23" s="21">
        <v>22.75</v>
      </c>
      <c r="G23" s="19"/>
      <c r="H23" s="18">
        <f t="shared" si="1"/>
        <v>0</v>
      </c>
    </row>
    <row r="24" s="35" customFormat="1" ht="25" customHeight="1" spans="1:8">
      <c r="A24" s="7">
        <v>21</v>
      </c>
      <c r="B24" s="22" t="s">
        <v>55</v>
      </c>
      <c r="C24" s="37" t="s">
        <v>17</v>
      </c>
      <c r="D24" s="15" t="s">
        <v>56</v>
      </c>
      <c r="E24" s="7" t="s">
        <v>19</v>
      </c>
      <c r="F24" s="21">
        <v>60.5</v>
      </c>
      <c r="G24" s="19"/>
      <c r="H24" s="18">
        <f t="shared" si="1"/>
        <v>0</v>
      </c>
    </row>
    <row r="25" s="35" customFormat="1" ht="25" customHeight="1" spans="1:8">
      <c r="A25" s="7">
        <v>22</v>
      </c>
      <c r="B25" s="23" t="s">
        <v>57</v>
      </c>
      <c r="C25" s="37" t="s">
        <v>17</v>
      </c>
      <c r="D25" s="15" t="s">
        <v>58</v>
      </c>
      <c r="E25" s="7" t="s">
        <v>19</v>
      </c>
      <c r="F25" s="21">
        <v>37</v>
      </c>
      <c r="G25" s="19"/>
      <c r="H25" s="18">
        <f t="shared" si="1"/>
        <v>0</v>
      </c>
    </row>
    <row r="26" s="35" customFormat="1" ht="27" customHeight="1" spans="1:8">
      <c r="A26" s="7">
        <v>23</v>
      </c>
      <c r="B26" s="23" t="s">
        <v>59</v>
      </c>
      <c r="C26" s="37" t="s">
        <v>17</v>
      </c>
      <c r="D26" s="24" t="s">
        <v>60</v>
      </c>
      <c r="E26" s="7" t="s">
        <v>19</v>
      </c>
      <c r="F26" s="21">
        <v>53.235</v>
      </c>
      <c r="G26" s="19"/>
      <c r="H26" s="18">
        <f t="shared" si="1"/>
        <v>0</v>
      </c>
    </row>
    <row r="27" s="35" customFormat="1" ht="25" customHeight="1" spans="1:8">
      <c r="A27" s="7">
        <v>24</v>
      </c>
      <c r="B27" s="23" t="s">
        <v>61</v>
      </c>
      <c r="C27" s="37" t="s">
        <v>17</v>
      </c>
      <c r="D27" s="24" t="s">
        <v>60</v>
      </c>
      <c r="E27" s="7" t="s">
        <v>19</v>
      </c>
      <c r="F27" s="21">
        <v>78.375</v>
      </c>
      <c r="G27" s="19"/>
      <c r="H27" s="18">
        <f t="shared" si="1"/>
        <v>0</v>
      </c>
    </row>
    <row r="28" s="35" customFormat="1" ht="27" customHeight="1" spans="1:8">
      <c r="A28" s="7">
        <v>25</v>
      </c>
      <c r="B28" s="23" t="s">
        <v>62</v>
      </c>
      <c r="C28" s="37" t="s">
        <v>17</v>
      </c>
      <c r="D28" s="24" t="s">
        <v>60</v>
      </c>
      <c r="E28" s="7" t="s">
        <v>19</v>
      </c>
      <c r="F28" s="21">
        <v>51.84</v>
      </c>
      <c r="G28" s="19"/>
      <c r="H28" s="18">
        <f t="shared" si="1"/>
        <v>0</v>
      </c>
    </row>
    <row r="29" s="35" customFormat="1" ht="27" customHeight="1" spans="1:8">
      <c r="A29" s="7">
        <v>26</v>
      </c>
      <c r="B29" s="23" t="s">
        <v>63</v>
      </c>
      <c r="C29" s="37" t="s">
        <v>17</v>
      </c>
      <c r="D29" s="24" t="s">
        <v>60</v>
      </c>
      <c r="E29" s="7" t="s">
        <v>19</v>
      </c>
      <c r="F29" s="39">
        <v>74</v>
      </c>
      <c r="G29" s="40"/>
      <c r="H29" s="18">
        <f t="shared" si="1"/>
        <v>0</v>
      </c>
    </row>
    <row r="30" s="35" customFormat="1" ht="20" customHeight="1" spans="1:8">
      <c r="A30" s="41" t="s">
        <v>64</v>
      </c>
      <c r="B30" s="41"/>
      <c r="C30" s="37"/>
      <c r="D30" s="42"/>
      <c r="E30" s="9"/>
      <c r="F30" s="43">
        <f>SUM(F5:F29)</f>
        <v>1017.79</v>
      </c>
      <c r="G30" s="7"/>
      <c r="H30" s="18">
        <f>SUM(H5:H29)</f>
        <v>0</v>
      </c>
    </row>
    <row r="31" s="35" customFormat="1" ht="15" spans="1:8">
      <c r="A31" s="6"/>
      <c r="B31" s="33" t="s">
        <v>65</v>
      </c>
      <c r="C31" s="33"/>
      <c r="D31" s="33"/>
      <c r="E31" s="33"/>
      <c r="F31" s="33"/>
      <c r="G31" s="33"/>
      <c r="H31" s="33"/>
    </row>
    <row r="32" s="35" customFormat="1" ht="35" customHeight="1" spans="1:8">
      <c r="A32" s="6"/>
      <c r="B32" s="33"/>
      <c r="C32" s="33"/>
      <c r="D32" s="33"/>
      <c r="E32" s="33"/>
      <c r="F32" s="33"/>
      <c r="G32" s="33"/>
      <c r="H32" s="33"/>
    </row>
    <row r="33" s="35" customFormat="1" ht="28" customHeight="1" spans="1:8">
      <c r="A33" s="6" t="s">
        <v>66</v>
      </c>
      <c r="B33" s="6"/>
      <c r="C33" s="6"/>
      <c r="D33" s="6"/>
      <c r="E33" s="6"/>
      <c r="F33" s="6"/>
      <c r="G33" s="6"/>
      <c r="H33" s="6"/>
    </row>
    <row r="34" ht="28" customHeight="1" spans="1:8">
      <c r="A34" s="6"/>
      <c r="B34" s="6"/>
      <c r="C34" s="5"/>
      <c r="D34" s="5"/>
      <c r="E34" s="5"/>
      <c r="F34" s="34">
        <v>46098</v>
      </c>
      <c r="G34" s="34"/>
      <c r="H34" s="34"/>
    </row>
    <row r="35" ht="23" customHeight="1" spans="1:8">
      <c r="B35" s="36"/>
      <c r="D35" s="36"/>
      <c r="F35" s="44"/>
      <c r="G35" s="44"/>
      <c r="H35" s="44"/>
    </row>
    <row r="44" ht="15" spans="1:8">
      <c r="A44" s="6"/>
      <c r="B44" s="6"/>
      <c r="C44" s="6"/>
      <c r="D44" s="6"/>
      <c r="E44" s="6"/>
      <c r="F44" s="6"/>
      <c r="G44" s="6"/>
      <c r="H44" s="6"/>
    </row>
    <row r="46" spans="1:8">
      <c r="B46" s="36"/>
      <c r="D46" s="36"/>
      <c r="F46" s="44"/>
      <c r="G46" s="44"/>
      <c r="H46" s="44"/>
    </row>
    <row r="78" ht="15" spans="1:8">
      <c r="A78" s="6"/>
      <c r="B78" s="6"/>
      <c r="C78" s="6"/>
      <c r="D78" s="6"/>
      <c r="E78" s="6"/>
      <c r="F78" s="6"/>
      <c r="G78" s="6"/>
      <c r="H78" s="6"/>
    </row>
    <row r="88" spans="2:8">
      <c r="B88" s="36"/>
      <c r="C88" s="36"/>
      <c r="D88" s="36"/>
      <c r="E88" s="36"/>
      <c r="F88" s="36"/>
      <c r="G88" s="36"/>
      <c r="H88" s="36"/>
    </row>
  </sheetData>
  <mergeCells count="14">
    <mergeCell ref="D3:G3"/>
    <mergeCell ref="A30:B30"/>
    <mergeCell ref="A33:H33"/>
    <mergeCell ref="A34:B34"/>
    <mergeCell ref="F34:H34"/>
    <mergeCell ref="A35:B35"/>
    <mergeCell ref="F35:H35"/>
    <mergeCell ref="A44:H44"/>
    <mergeCell ref="A46:B46"/>
    <mergeCell ref="F46:H46"/>
    <mergeCell ref="A78:H78"/>
    <mergeCell ref="A88:H88"/>
    <mergeCell ref="G5:G29"/>
    <mergeCell ref="B31:H32"/>
  </mergeCells>
  <pageMargins left="0.472222222222222" right="0.156944444444444" top="0.66875" bottom="0.472222222222222" header="0.472222222222222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17" workbookViewId="0">
      <selection activeCell="A30" sqref="A30:H30"/>
    </sheetView>
  </sheetViews>
  <sheetFormatPr defaultColWidth="9" defaultRowHeight="13.5" outlineLevelCol="7"/>
  <cols>
    <col min="1" max="1" width="10.875" customWidth="1"/>
    <col min="2" max="2" width="11.625" customWidth="1"/>
    <col min="3" max="3" width="9.625" customWidth="1"/>
    <col min="4" max="4" width="22.25" customWidth="1"/>
    <col min="6" max="6" width="10.25" customWidth="1"/>
    <col min="8" max="8" width="10.125" customWidth="1"/>
  </cols>
  <sheetData>
    <row r="1" ht="4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4" t="s">
        <v>67</v>
      </c>
      <c r="C2" s="5"/>
      <c r="D2" s="6" t="s">
        <v>68</v>
      </c>
      <c r="E2" s="5" t="s">
        <v>5</v>
      </c>
      <c r="F2" s="5"/>
      <c r="G2" s="5"/>
      <c r="H2" s="5"/>
    </row>
    <row r="3" ht="15" spans="1:8">
      <c r="A3" s="3" t="s">
        <v>6</v>
      </c>
      <c r="B3" s="6">
        <v>1</v>
      </c>
      <c r="C3" s="5"/>
      <c r="D3" s="6" t="s">
        <v>69</v>
      </c>
      <c r="E3" s="6"/>
      <c r="F3" s="6"/>
      <c r="G3" s="6"/>
      <c r="H3" s="5"/>
    </row>
    <row r="4" ht="45" spans="1:8">
      <c r="A4" s="7" t="s">
        <v>8</v>
      </c>
      <c r="B4" s="7" t="s">
        <v>9</v>
      </c>
      <c r="C4" s="7" t="s">
        <v>10</v>
      </c>
      <c r="D4" s="8" t="s">
        <v>11</v>
      </c>
      <c r="E4" s="9" t="s">
        <v>12</v>
      </c>
      <c r="F4" s="10" t="s">
        <v>13</v>
      </c>
      <c r="G4" s="11" t="s">
        <v>14</v>
      </c>
      <c r="H4" s="12" t="s">
        <v>15</v>
      </c>
    </row>
    <row r="5" ht="42" customHeight="1" spans="1:8">
      <c r="A5" s="7">
        <v>1</v>
      </c>
      <c r="B5" s="13" t="s">
        <v>16</v>
      </c>
      <c r="C5" s="14" t="s">
        <v>17</v>
      </c>
      <c r="D5" s="15" t="s">
        <v>18</v>
      </c>
      <c r="E5" s="7" t="s">
        <v>19</v>
      </c>
      <c r="F5" s="16">
        <v>29.5</v>
      </c>
      <c r="G5" s="17">
        <v>0</v>
      </c>
      <c r="H5" s="18">
        <f t="shared" ref="H5:H28" si="0">ROUND(F5*$G$5,2)</f>
        <v>0</v>
      </c>
    </row>
    <row r="6" ht="54" customHeight="1" spans="1:8">
      <c r="A6" s="7">
        <v>2</v>
      </c>
      <c r="B6" s="13" t="s">
        <v>20</v>
      </c>
      <c r="C6" s="14" t="s">
        <v>17</v>
      </c>
      <c r="D6" s="15" t="s">
        <v>21</v>
      </c>
      <c r="E6" s="7" t="s">
        <v>19</v>
      </c>
      <c r="F6" s="16">
        <v>28</v>
      </c>
      <c r="G6" s="19"/>
      <c r="H6" s="18">
        <f t="shared" si="0"/>
        <v>0</v>
      </c>
    </row>
    <row r="7" ht="36" spans="1:8">
      <c r="A7" s="7">
        <v>3</v>
      </c>
      <c r="B7" s="13" t="s">
        <v>22</v>
      </c>
      <c r="C7" s="14" t="s">
        <v>17</v>
      </c>
      <c r="D7" s="15" t="s">
        <v>23</v>
      </c>
      <c r="E7" s="7" t="s">
        <v>19</v>
      </c>
      <c r="F7" s="16">
        <v>28</v>
      </c>
      <c r="G7" s="19"/>
      <c r="H7" s="18">
        <f t="shared" si="0"/>
        <v>0</v>
      </c>
    </row>
    <row r="8" ht="48" customHeight="1" spans="1:8">
      <c r="A8" s="7">
        <v>4</v>
      </c>
      <c r="B8" s="13" t="s">
        <v>24</v>
      </c>
      <c r="C8" s="14" t="s">
        <v>17</v>
      </c>
      <c r="D8" s="20" t="s">
        <v>25</v>
      </c>
      <c r="E8" s="7" t="s">
        <v>19</v>
      </c>
      <c r="F8" s="16">
        <v>47</v>
      </c>
      <c r="G8" s="19"/>
      <c r="H8" s="18">
        <f t="shared" si="0"/>
        <v>0</v>
      </c>
    </row>
    <row r="9" ht="31" customHeight="1" spans="1:8">
      <c r="A9" s="7">
        <v>5</v>
      </c>
      <c r="B9" s="13" t="s">
        <v>26</v>
      </c>
      <c r="C9" s="14" t="s">
        <v>17</v>
      </c>
      <c r="D9" s="15" t="s">
        <v>27</v>
      </c>
      <c r="E9" s="7" t="s">
        <v>19</v>
      </c>
      <c r="F9" s="16">
        <v>32.3333333333333</v>
      </c>
      <c r="G9" s="19"/>
      <c r="H9" s="18">
        <f t="shared" si="0"/>
        <v>0</v>
      </c>
    </row>
    <row r="10" ht="37" customHeight="1" spans="1:8">
      <c r="A10" s="7">
        <v>6</v>
      </c>
      <c r="B10" s="13" t="s">
        <v>28</v>
      </c>
      <c r="C10" s="14" t="s">
        <v>17</v>
      </c>
      <c r="D10" s="15" t="s">
        <v>29</v>
      </c>
      <c r="E10" s="7" t="s">
        <v>19</v>
      </c>
      <c r="F10" s="16">
        <v>25.6666666666667</v>
      </c>
      <c r="G10" s="19"/>
      <c r="H10" s="18">
        <f t="shared" si="0"/>
        <v>0</v>
      </c>
    </row>
    <row r="11" ht="24" spans="1:8">
      <c r="A11" s="7">
        <v>7</v>
      </c>
      <c r="B11" s="13" t="s">
        <v>33</v>
      </c>
      <c r="C11" s="14" t="s">
        <v>17</v>
      </c>
      <c r="D11" s="15" t="s">
        <v>34</v>
      </c>
      <c r="E11" s="7" t="s">
        <v>19</v>
      </c>
      <c r="F11" s="16">
        <v>56.6666666666667</v>
      </c>
      <c r="G11" s="19"/>
      <c r="H11" s="18">
        <f t="shared" si="0"/>
        <v>0</v>
      </c>
    </row>
    <row r="12" ht="36" customHeight="1" spans="1:8">
      <c r="A12" s="7">
        <v>8</v>
      </c>
      <c r="B12" s="13" t="s">
        <v>35</v>
      </c>
      <c r="C12" s="14" t="s">
        <v>17</v>
      </c>
      <c r="D12" s="15" t="s">
        <v>36</v>
      </c>
      <c r="E12" s="7" t="s">
        <v>19</v>
      </c>
      <c r="F12" s="16">
        <v>22.6666666666667</v>
      </c>
      <c r="G12" s="19"/>
      <c r="H12" s="18">
        <f t="shared" si="0"/>
        <v>0</v>
      </c>
    </row>
    <row r="13" ht="24" spans="1:8">
      <c r="A13" s="7">
        <v>9</v>
      </c>
      <c r="B13" s="13" t="s">
        <v>37</v>
      </c>
      <c r="C13" s="14" t="s">
        <v>17</v>
      </c>
      <c r="D13" s="15" t="s">
        <v>38</v>
      </c>
      <c r="E13" s="7" t="s">
        <v>19</v>
      </c>
      <c r="F13" s="21">
        <v>20.3333333333333</v>
      </c>
      <c r="G13" s="19"/>
      <c r="H13" s="18">
        <f t="shared" si="0"/>
        <v>0</v>
      </c>
    </row>
    <row r="14" ht="42" customHeight="1" spans="1:8">
      <c r="A14" s="7">
        <v>10</v>
      </c>
      <c r="B14" s="13" t="s">
        <v>39</v>
      </c>
      <c r="C14" s="14" t="s">
        <v>17</v>
      </c>
      <c r="D14" s="15" t="s">
        <v>40</v>
      </c>
      <c r="E14" s="7" t="s">
        <v>19</v>
      </c>
      <c r="F14" s="21">
        <v>21.6666666666667</v>
      </c>
      <c r="G14" s="19"/>
      <c r="H14" s="18">
        <f t="shared" si="0"/>
        <v>0</v>
      </c>
    </row>
    <row r="15" ht="24" spans="1:8">
      <c r="A15" s="7">
        <v>11</v>
      </c>
      <c r="B15" s="13" t="s">
        <v>41</v>
      </c>
      <c r="C15" s="14" t="s">
        <v>17</v>
      </c>
      <c r="D15" s="15" t="s">
        <v>42</v>
      </c>
      <c r="E15" s="7" t="s">
        <v>19</v>
      </c>
      <c r="F15" s="21">
        <v>27.6666666666667</v>
      </c>
      <c r="G15" s="19"/>
      <c r="H15" s="18">
        <f t="shared" si="0"/>
        <v>0</v>
      </c>
    </row>
    <row r="16" ht="28" customHeight="1" spans="1:8">
      <c r="A16" s="7">
        <v>12</v>
      </c>
      <c r="B16" s="13" t="s">
        <v>43</v>
      </c>
      <c r="C16" s="14" t="s">
        <v>17</v>
      </c>
      <c r="D16" s="15" t="s">
        <v>44</v>
      </c>
      <c r="E16" s="7" t="s">
        <v>19</v>
      </c>
      <c r="F16" s="21">
        <v>54</v>
      </c>
      <c r="G16" s="19"/>
      <c r="H16" s="18">
        <f t="shared" si="0"/>
        <v>0</v>
      </c>
    </row>
    <row r="17" ht="24" spans="1:8">
      <c r="A17" s="7">
        <v>13</v>
      </c>
      <c r="B17" s="13" t="s">
        <v>45</v>
      </c>
      <c r="C17" s="14" t="s">
        <v>17</v>
      </c>
      <c r="D17" s="15" t="s">
        <v>46</v>
      </c>
      <c r="E17" s="7" t="s">
        <v>19</v>
      </c>
      <c r="F17" s="21">
        <v>47.3333333333333</v>
      </c>
      <c r="G17" s="19"/>
      <c r="H17" s="18">
        <f t="shared" si="0"/>
        <v>0</v>
      </c>
    </row>
    <row r="18" ht="28" customHeight="1" spans="1:8">
      <c r="A18" s="7">
        <v>14</v>
      </c>
      <c r="B18" s="13" t="s">
        <v>47</v>
      </c>
      <c r="C18" s="14" t="s">
        <v>17</v>
      </c>
      <c r="D18" s="15" t="s">
        <v>48</v>
      </c>
      <c r="E18" s="7" t="s">
        <v>19</v>
      </c>
      <c r="F18" s="21">
        <v>47.3333333333333</v>
      </c>
      <c r="G18" s="19"/>
      <c r="H18" s="18">
        <f t="shared" si="0"/>
        <v>0</v>
      </c>
    </row>
    <row r="19" ht="24" spans="1:8">
      <c r="A19" s="7">
        <v>15</v>
      </c>
      <c r="B19" s="13" t="s">
        <v>49</v>
      </c>
      <c r="C19" s="14" t="s">
        <v>17</v>
      </c>
      <c r="D19" s="15" t="s">
        <v>50</v>
      </c>
      <c r="E19" s="7" t="s">
        <v>19</v>
      </c>
      <c r="F19" s="21">
        <v>22.3333333333333</v>
      </c>
      <c r="G19" s="19"/>
      <c r="H19" s="18">
        <f t="shared" si="0"/>
        <v>0</v>
      </c>
    </row>
    <row r="20" ht="27" customHeight="1" spans="1:8">
      <c r="A20" s="7">
        <v>16</v>
      </c>
      <c r="B20" s="13" t="s">
        <v>53</v>
      </c>
      <c r="C20" s="14" t="s">
        <v>17</v>
      </c>
      <c r="D20" s="15" t="s">
        <v>54</v>
      </c>
      <c r="E20" s="7" t="s">
        <v>19</v>
      </c>
      <c r="F20" s="21">
        <v>22.3333333333333</v>
      </c>
      <c r="G20" s="19"/>
      <c r="H20" s="18">
        <f t="shared" si="0"/>
        <v>0</v>
      </c>
    </row>
    <row r="21" ht="24" spans="1:8">
      <c r="A21" s="7">
        <v>17</v>
      </c>
      <c r="B21" s="13" t="s">
        <v>51</v>
      </c>
      <c r="C21" s="14" t="s">
        <v>17</v>
      </c>
      <c r="D21" s="15" t="s">
        <v>52</v>
      </c>
      <c r="E21" s="7" t="s">
        <v>19</v>
      </c>
      <c r="F21" s="21">
        <v>28.6666666666667</v>
      </c>
      <c r="G21" s="19"/>
      <c r="H21" s="18">
        <f t="shared" si="0"/>
        <v>0</v>
      </c>
    </row>
    <row r="22" ht="27" customHeight="1" spans="1:8">
      <c r="A22" s="7">
        <v>18</v>
      </c>
      <c r="B22" s="13" t="s">
        <v>70</v>
      </c>
      <c r="C22" s="14" t="s">
        <v>17</v>
      </c>
      <c r="D22" s="15" t="s">
        <v>71</v>
      </c>
      <c r="E22" s="7" t="s">
        <v>19</v>
      </c>
      <c r="F22" s="21">
        <v>28.6666666666667</v>
      </c>
      <c r="G22" s="19"/>
      <c r="H22" s="18">
        <f t="shared" si="0"/>
        <v>0</v>
      </c>
    </row>
    <row r="23" ht="24" spans="1:8">
      <c r="A23" s="7">
        <v>19</v>
      </c>
      <c r="B23" s="13" t="s">
        <v>55</v>
      </c>
      <c r="C23" s="14" t="s">
        <v>17</v>
      </c>
      <c r="D23" s="15" t="s">
        <v>56</v>
      </c>
      <c r="E23" s="7" t="s">
        <v>19</v>
      </c>
      <c r="F23" s="21">
        <v>56.6666666666667</v>
      </c>
      <c r="G23" s="19"/>
      <c r="H23" s="18">
        <f t="shared" si="0"/>
        <v>0</v>
      </c>
    </row>
    <row r="24" ht="26" customHeight="1" spans="1:8">
      <c r="A24" s="7">
        <v>20</v>
      </c>
      <c r="B24" s="22" t="s">
        <v>57</v>
      </c>
      <c r="C24" s="14" t="s">
        <v>17</v>
      </c>
      <c r="D24" s="15" t="s">
        <v>58</v>
      </c>
      <c r="E24" s="7" t="s">
        <v>19</v>
      </c>
      <c r="F24" s="21">
        <v>32.3333333333333</v>
      </c>
      <c r="G24" s="19"/>
      <c r="H24" s="18">
        <f t="shared" si="0"/>
        <v>0</v>
      </c>
    </row>
    <row r="25" ht="20" customHeight="1" spans="1:8">
      <c r="A25" s="7">
        <v>21</v>
      </c>
      <c r="B25" s="23" t="s">
        <v>59</v>
      </c>
      <c r="C25" s="14" t="s">
        <v>17</v>
      </c>
      <c r="D25" s="24" t="s">
        <v>60</v>
      </c>
      <c r="E25" s="7" t="s">
        <v>19</v>
      </c>
      <c r="F25" s="21">
        <v>53.69</v>
      </c>
      <c r="G25" s="19"/>
      <c r="H25" s="18">
        <f t="shared" si="0"/>
        <v>0</v>
      </c>
    </row>
    <row r="26" ht="20" customHeight="1" spans="1:8">
      <c r="A26" s="7">
        <v>22</v>
      </c>
      <c r="B26" s="23" t="s">
        <v>61</v>
      </c>
      <c r="C26" s="14" t="s">
        <v>17</v>
      </c>
      <c r="D26" s="24" t="s">
        <v>60</v>
      </c>
      <c r="E26" s="7" t="s">
        <v>19</v>
      </c>
      <c r="F26" s="21">
        <v>77.55</v>
      </c>
      <c r="G26" s="19"/>
      <c r="H26" s="18">
        <f t="shared" si="0"/>
        <v>0</v>
      </c>
    </row>
    <row r="27" ht="20" customHeight="1" spans="1:8">
      <c r="A27" s="7">
        <v>23</v>
      </c>
      <c r="B27" s="23" t="s">
        <v>62</v>
      </c>
      <c r="C27" s="14" t="s">
        <v>17</v>
      </c>
      <c r="D27" s="24" t="s">
        <v>60</v>
      </c>
      <c r="E27" s="7" t="s">
        <v>19</v>
      </c>
      <c r="F27" s="21">
        <v>49.28</v>
      </c>
      <c r="G27" s="19"/>
      <c r="H27" s="18">
        <f t="shared" si="0"/>
        <v>0</v>
      </c>
    </row>
    <row r="28" ht="20" customHeight="1" spans="1:8">
      <c r="A28" s="7">
        <v>24</v>
      </c>
      <c r="B28" s="23" t="s">
        <v>63</v>
      </c>
      <c r="C28" s="14" t="s">
        <v>17</v>
      </c>
      <c r="D28" s="24" t="s">
        <v>60</v>
      </c>
      <c r="E28" s="7" t="s">
        <v>19</v>
      </c>
      <c r="F28" s="21">
        <v>64.6666666666667</v>
      </c>
      <c r="G28" s="19"/>
      <c r="H28" s="18">
        <f t="shared" si="0"/>
        <v>0</v>
      </c>
    </row>
    <row r="29" ht="25" customHeight="1" spans="1:8">
      <c r="A29" s="25" t="s">
        <v>64</v>
      </c>
      <c r="B29" s="25"/>
      <c r="C29" s="26"/>
      <c r="D29" s="27"/>
      <c r="E29" s="28"/>
      <c r="F29" s="29">
        <f>SUM(F5:F28)</f>
        <v>924.353333333333</v>
      </c>
      <c r="G29" s="30"/>
      <c r="H29" s="31">
        <f>SUM(H5:H28)</f>
        <v>0</v>
      </c>
    </row>
    <row r="30" ht="60" customHeight="1" spans="1:8">
      <c r="A30" s="32" t="s">
        <v>72</v>
      </c>
      <c r="B30" s="32"/>
      <c r="C30" s="32"/>
      <c r="D30" s="32"/>
      <c r="E30" s="32"/>
      <c r="F30" s="32"/>
      <c r="G30" s="32"/>
      <c r="H30" s="32"/>
    </row>
    <row r="31" spans="1:8">
      <c r="A31" s="33" t="s">
        <v>73</v>
      </c>
      <c r="B31" s="33"/>
      <c r="C31" s="33"/>
      <c r="D31" s="33"/>
      <c r="E31" s="33"/>
      <c r="F31" s="33"/>
      <c r="G31" s="33"/>
      <c r="H31" s="33"/>
    </row>
    <row r="32" ht="25" customHeight="1" spans="1:8">
      <c r="A32" s="33"/>
      <c r="B32" s="33"/>
      <c r="C32" s="33"/>
      <c r="D32" s="33"/>
      <c r="E32" s="33"/>
      <c r="F32" s="33"/>
      <c r="G32" s="33"/>
      <c r="H32" s="33"/>
    </row>
    <row r="33" ht="26" customHeight="1" spans="1:8">
      <c r="A33" s="6" t="s">
        <v>66</v>
      </c>
      <c r="B33" s="6"/>
      <c r="C33" s="6"/>
      <c r="D33" s="6"/>
      <c r="E33" s="6"/>
      <c r="F33" s="6"/>
      <c r="G33" s="6"/>
      <c r="H33" s="6"/>
    </row>
    <row r="34" ht="27" customHeight="1" spans="1:8">
      <c r="A34" s="6"/>
      <c r="B34" s="6"/>
      <c r="C34" s="5"/>
      <c r="D34" s="5"/>
      <c r="E34" s="5"/>
      <c r="F34" s="34">
        <v>46121</v>
      </c>
      <c r="G34" s="34"/>
      <c r="H34" s="34"/>
    </row>
    <row r="66" ht="15" spans="1:8">
      <c r="A66" s="6"/>
      <c r="B66" s="6"/>
      <c r="C66" s="6"/>
      <c r="D66" s="6"/>
      <c r="E66" s="6"/>
      <c r="F66" s="6"/>
      <c r="G66" s="6"/>
      <c r="H66" s="6"/>
    </row>
  </sheetData>
  <mergeCells count="9">
    <mergeCell ref="D3:G3"/>
    <mergeCell ref="A29:B29"/>
    <mergeCell ref="A30:H30"/>
    <mergeCell ref="A33:H33"/>
    <mergeCell ref="A34:B34"/>
    <mergeCell ref="F34:H34"/>
    <mergeCell ref="A66:H66"/>
    <mergeCell ref="G5:G28"/>
    <mergeCell ref="A31:H32"/>
  </mergeCells>
  <pageMargins left="0.55486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2026.06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傅可洪</dc:creator>
  <cp:lastModifiedBy>永姐</cp:lastModifiedBy>
  <dcterms:created xsi:type="dcterms:W3CDTF">2020-05-11T03:16:00Z</dcterms:created>
  <dcterms:modified xsi:type="dcterms:W3CDTF">2026-04-16T06:51:30Z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1D0745182B094DC698F8B8CC46D16316</vt:lpwstr>
  </property>
  <property fmtid="{D5CDD505-2E9C-101B-9397-08002B2CF9AE}" pid="4" name="CalculationRule">
    <vt:i4>0</vt:i4>
  </property>
</Properties>
</file>