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<sst xmlns="http://schemas.openxmlformats.org/spreadsheetml/2006/main" count="178" uniqueCount="60">
  <si>
    <t>新天地公司2026年度常用标气、载气采购清单及限价</t>
  </si>
  <si>
    <t>序号</t>
  </si>
  <si>
    <t>货物名称</t>
  </si>
  <si>
    <t>类型</t>
  </si>
  <si>
    <t>产品量程</t>
  </si>
  <si>
    <t>规格</t>
  </si>
  <si>
    <t>充装压力</t>
  </si>
  <si>
    <t>预估数量（瓶）</t>
  </si>
  <si>
    <t>单项限价（元）</t>
  </si>
  <si>
    <t>预估总价（元）</t>
  </si>
  <si>
    <t>备注</t>
  </si>
  <si>
    <t>高纯N2</t>
  </si>
  <si>
    <t>标气</t>
  </si>
  <si>
    <t>8L</t>
  </si>
  <si>
    <t>10±0.5Mpa</t>
  </si>
  <si>
    <t>40L</t>
  </si>
  <si>
    <t>NO</t>
  </si>
  <si>
    <t>常量定制</t>
  </si>
  <si>
    <r>
      <rPr>
        <sz val="10"/>
        <color rgb="FF000000"/>
        <rFont val="宋体"/>
        <charset val="134"/>
        <scheme val="minor"/>
      </rPr>
      <t>NO</t>
    </r>
    <r>
      <rPr>
        <vertAlign val="subscript"/>
        <sz val="10"/>
        <color rgb="FF000000"/>
        <rFont val="宋体"/>
        <charset val="134"/>
        <scheme val="minor"/>
      </rPr>
      <t>2</t>
    </r>
  </si>
  <si>
    <t>NOX</t>
  </si>
  <si>
    <r>
      <rPr>
        <sz val="10"/>
        <color rgb="FF000000"/>
        <rFont val="宋体"/>
        <charset val="134"/>
        <scheme val="minor"/>
      </rPr>
      <t>SO</t>
    </r>
    <r>
      <rPr>
        <vertAlign val="subscript"/>
        <sz val="10"/>
        <color rgb="FF000000"/>
        <rFont val="宋体"/>
        <charset val="134"/>
        <scheme val="minor"/>
      </rPr>
      <t>2</t>
    </r>
  </si>
  <si>
    <t>CO</t>
  </si>
  <si>
    <r>
      <rPr>
        <sz val="10"/>
        <color rgb="FF000000"/>
        <rFont val="宋体"/>
        <charset val="134"/>
        <scheme val="minor"/>
      </rPr>
      <t>O</t>
    </r>
    <r>
      <rPr>
        <vertAlign val="subscript"/>
        <sz val="10"/>
        <color rgb="FF000000"/>
        <rFont val="宋体"/>
        <charset val="134"/>
        <scheme val="minor"/>
      </rPr>
      <t>2</t>
    </r>
  </si>
  <si>
    <r>
      <rPr>
        <sz val="10"/>
        <color rgb="FF000000"/>
        <rFont val="宋体"/>
        <charset val="134"/>
        <scheme val="minor"/>
      </rPr>
      <t>CO</t>
    </r>
    <r>
      <rPr>
        <vertAlign val="subscript"/>
        <sz val="10"/>
        <color rgb="FF000000"/>
        <rFont val="宋体"/>
        <charset val="134"/>
        <scheme val="minor"/>
      </rPr>
      <t>2</t>
    </r>
  </si>
  <si>
    <r>
      <rPr>
        <sz val="10"/>
        <color rgb="FF000000"/>
        <rFont val="宋体"/>
        <charset val="134"/>
        <scheme val="minor"/>
      </rPr>
      <t>SO</t>
    </r>
    <r>
      <rPr>
        <vertAlign val="subscript"/>
        <sz val="10"/>
        <color rgb="FF000000"/>
        <rFont val="宋体"/>
        <charset val="134"/>
        <scheme val="minor"/>
      </rPr>
      <t>2</t>
    </r>
    <r>
      <rPr>
        <sz val="10"/>
        <color rgb="FF000000"/>
        <rFont val="宋体"/>
        <charset val="134"/>
        <scheme val="minor"/>
      </rPr>
      <t>/NO混合气体</t>
    </r>
  </si>
  <si>
    <r>
      <rPr>
        <sz val="10"/>
        <color rgb="FF000000"/>
        <rFont val="宋体"/>
        <charset val="134"/>
        <scheme val="minor"/>
      </rPr>
      <t>SO</t>
    </r>
    <r>
      <rPr>
        <vertAlign val="subscript"/>
        <sz val="10"/>
        <color rgb="FF000000"/>
        <rFont val="宋体"/>
        <charset val="134"/>
        <scheme val="minor"/>
      </rPr>
      <t>2</t>
    </r>
    <r>
      <rPr>
        <sz val="10"/>
        <color rgb="FF000000"/>
        <rFont val="宋体"/>
        <charset val="134"/>
        <scheme val="minor"/>
      </rPr>
      <t>/NO/CO混合气体</t>
    </r>
  </si>
  <si>
    <r>
      <rPr>
        <sz val="10"/>
        <color rgb="FF000000"/>
        <rFont val="宋体"/>
        <charset val="134"/>
        <scheme val="minor"/>
      </rPr>
      <t>C</t>
    </r>
    <r>
      <rPr>
        <vertAlign val="subscript"/>
        <sz val="10"/>
        <color rgb="FF000000"/>
        <rFont val="宋体"/>
        <charset val="134"/>
        <scheme val="minor"/>
      </rPr>
      <t>3</t>
    </r>
    <r>
      <rPr>
        <sz val="10"/>
        <color rgb="FF000000"/>
        <rFont val="宋体"/>
        <charset val="134"/>
        <scheme val="minor"/>
      </rPr>
      <t>H</t>
    </r>
    <r>
      <rPr>
        <vertAlign val="subscript"/>
        <sz val="10"/>
        <color rgb="FF000000"/>
        <rFont val="宋体"/>
        <charset val="134"/>
        <scheme val="minor"/>
      </rPr>
      <t>8</t>
    </r>
    <r>
      <rPr>
        <sz val="10"/>
        <color rgb="FF000000"/>
        <rFont val="宋体"/>
        <charset val="134"/>
        <scheme val="minor"/>
      </rPr>
      <t>/CO/CO</t>
    </r>
    <r>
      <rPr>
        <vertAlign val="subscript"/>
        <sz val="10"/>
        <color rgb="FF000000"/>
        <rFont val="宋体"/>
        <charset val="134"/>
        <scheme val="minor"/>
      </rPr>
      <t>2</t>
    </r>
    <r>
      <rPr>
        <sz val="10"/>
        <color rgb="FF000000"/>
        <rFont val="宋体"/>
        <charset val="134"/>
        <scheme val="minor"/>
      </rPr>
      <t>混合气体</t>
    </r>
  </si>
  <si>
    <t>C3H8/CH4混合气体</t>
  </si>
  <si>
    <t>氯气</t>
  </si>
  <si>
    <r>
      <rPr>
        <sz val="10"/>
        <color rgb="FF000000"/>
        <rFont val="宋体"/>
        <charset val="134"/>
        <scheme val="minor"/>
      </rPr>
      <t>CH</t>
    </r>
    <r>
      <rPr>
        <vertAlign val="subscript"/>
        <sz val="10"/>
        <color rgb="FF000000"/>
        <rFont val="宋体"/>
        <charset val="134"/>
        <scheme val="minor"/>
      </rPr>
      <t>4</t>
    </r>
  </si>
  <si>
    <t>HCL</t>
  </si>
  <si>
    <r>
      <rPr>
        <sz val="10"/>
        <color rgb="FF000000"/>
        <rFont val="宋体"/>
        <charset val="134"/>
        <scheme val="minor"/>
      </rPr>
      <t>NH</t>
    </r>
    <r>
      <rPr>
        <vertAlign val="subscript"/>
        <sz val="10"/>
        <color rgb="FF000000"/>
        <rFont val="宋体"/>
        <charset val="134"/>
        <scheme val="minor"/>
      </rPr>
      <t>3</t>
    </r>
  </si>
  <si>
    <r>
      <rPr>
        <sz val="10"/>
        <color rgb="FF000000"/>
        <rFont val="宋体"/>
        <charset val="134"/>
        <scheme val="minor"/>
      </rPr>
      <t>H</t>
    </r>
    <r>
      <rPr>
        <vertAlign val="subscript"/>
        <sz val="10"/>
        <color rgb="FF000000"/>
        <rFont val="宋体"/>
        <charset val="134"/>
        <scheme val="minor"/>
      </rPr>
      <t>2</t>
    </r>
    <r>
      <rPr>
        <sz val="10"/>
        <color rgb="FF000000"/>
        <rFont val="宋体"/>
        <charset val="134"/>
        <scheme val="minor"/>
      </rPr>
      <t>S</t>
    </r>
  </si>
  <si>
    <t>HF（含瓶）</t>
  </si>
  <si>
    <t>氮中甲烷CH4/N2</t>
  </si>
  <si>
    <t>4L</t>
  </si>
  <si>
    <t>氮中正丁醇</t>
  </si>
  <si>
    <t>氮中甲醇</t>
  </si>
  <si>
    <t>氮中硫化氢、甲硫醇、甲硫醚、二甲二硫 、二硫化碳五元标气浓度200毫克每方</t>
  </si>
  <si>
    <t>10种含硫化合物（羰基硫、二甲二硫、二硫化碳摩尔分数均为0.5 μmol/mol，硫化氢、甲硫醇、乙硫醇、甲硫醚、甲乙硫醚、噻吩、乙硫醚摩尔分数均为1 μmol/mol）</t>
  </si>
  <si>
    <t>定制</t>
  </si>
  <si>
    <t>高纯氮气</t>
  </si>
  <si>
    <t>载气</t>
  </si>
  <si>
    <t>14±0.5Mpa</t>
  </si>
  <si>
    <t>高纯氩气</t>
  </si>
  <si>
    <t>高纯氢气</t>
  </si>
  <si>
    <t>高纯氧气</t>
  </si>
  <si>
    <t>零级空气</t>
  </si>
  <si>
    <t>80%N2+20%02</t>
  </si>
  <si>
    <t>分析乙炔</t>
  </si>
  <si>
    <t>2±0.2Mpa</t>
  </si>
  <si>
    <t>普氮</t>
  </si>
  <si>
    <t>液化丙烷</t>
  </si>
  <si>
    <t>/</t>
  </si>
  <si>
    <t>12kg</t>
  </si>
  <si>
    <t>气瓶（普通）</t>
  </si>
  <si>
    <t>普通标气</t>
  </si>
  <si>
    <t>气瓶（特殊）</t>
  </si>
  <si>
    <r>
      <rPr>
        <sz val="10"/>
        <color rgb="FF000000"/>
        <rFont val="宋体"/>
        <charset val="134"/>
        <scheme val="minor"/>
      </rPr>
      <t>高浓度氯气、HCL、NH</t>
    </r>
    <r>
      <rPr>
        <vertAlign val="subscript"/>
        <sz val="10"/>
        <color rgb="FF000000"/>
        <rFont val="宋体"/>
        <charset val="134"/>
        <scheme val="minor"/>
      </rPr>
      <t>3</t>
    </r>
    <r>
      <rPr>
        <sz val="10"/>
        <color rgb="FF000000"/>
        <rFont val="宋体"/>
        <charset val="134"/>
        <scheme val="minor"/>
      </rPr>
      <t>、H</t>
    </r>
    <r>
      <rPr>
        <vertAlign val="subscript"/>
        <sz val="10"/>
        <color rgb="FF000000"/>
        <rFont val="宋体"/>
        <charset val="134"/>
        <scheme val="minor"/>
      </rPr>
      <t>2</t>
    </r>
    <r>
      <rPr>
        <sz val="10"/>
        <color rgb="FF000000"/>
        <rFont val="宋体"/>
        <charset val="134"/>
        <scheme val="minor"/>
      </rPr>
      <t>S</t>
    </r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</si>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</sst>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%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theme="1"/>
      <name val="仿宋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bscript"/>
      <sz val="10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tabSelected="1" workbookViewId="0">
      <selection activeCell="I38" sqref="I38"/>
    </sheetView>
  </sheetViews>
  <sheetFormatPr defaultColWidth="9" defaultRowHeight="13.5"/>
  <cols>
    <col min="1" max="1" width="6.25" customWidth="1"/>
    <col min="2" max="2" width="18.375" customWidth="1"/>
    <col min="3" max="3" width="7" customWidth="1"/>
    <col min="4" max="4" width="10.5" customWidth="1"/>
    <col min="5" max="5" width="6" customWidth="1"/>
    <col min="6" max="6" width="12" customWidth="1"/>
    <col min="7" max="7" width="7.75" customWidth="1"/>
  </cols>
  <sheetData>
    <row r="1" ht="42" customHeight="1" spans="1:10">
      <c r="A1" s="1" t="s">
        <v>0</v>
      </c>
      <c r="B1" s="2"/>
      <c r="C1" s="2"/>
      <c r="D1" s="1"/>
      <c r="E1" s="1"/>
      <c r="F1" s="1"/>
      <c r="G1" s="1"/>
      <c r="H1" s="1"/>
      <c r="I1" s="1"/>
      <c r="J1" s="1"/>
    </row>
    <row r="2" ht="48" customHeight="1" spans="1:10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28" customHeight="1" spans="1:10">
      <c r="A3" s="3">
        <v>1</v>
      </c>
      <c r="B3" s="4" t="s">
        <v>11</v>
      </c>
      <c r="C3" s="4" t="s">
        <v>12</v>
      </c>
      <c r="D3" s="5">
        <v>0.99999</v>
      </c>
      <c r="E3" s="4" t="s">
        <v>13</v>
      </c>
      <c r="F3" s="3" t="s">
        <v>14</v>
      </c>
      <c r="G3" s="4">
        <v>466</v>
      </c>
      <c r="H3" s="6">
        <v>110</v>
      </c>
      <c r="I3" s="4">
        <f>H3*G3</f>
        <v>51260</v>
      </c>
      <c r="J3" s="7"/>
    </row>
    <row r="4" ht="28" customHeight="1" spans="1:10">
      <c r="A4" s="3">
        <v>2</v>
      </c>
      <c r="B4" s="4" t="s">
        <v>11</v>
      </c>
      <c r="C4" s="4" t="s">
        <v>12</v>
      </c>
      <c r="D4" s="5">
        <v>0.99999</v>
      </c>
      <c r="E4" s="4" t="s">
        <v>15</v>
      </c>
      <c r="F4" s="3" t="s">
        <v>14</v>
      </c>
      <c r="G4" s="4">
        <v>170</v>
      </c>
      <c r="H4" s="6">
        <v>140</v>
      </c>
      <c r="I4" s="4">
        <f t="shared" ref="I4:I38" si="0">H4*G4</f>
        <v>23800</v>
      </c>
      <c r="J4" s="7"/>
    </row>
    <row r="5" ht="28" customHeight="1" spans="1:10">
      <c r="A5" s="3">
        <v>3</v>
      </c>
      <c r="B5" s="4" t="s">
        <v>16</v>
      </c>
      <c r="C5" s="4" t="s">
        <v>12</v>
      </c>
      <c r="D5" s="4" t="s">
        <v>17</v>
      </c>
      <c r="E5" s="4" t="s">
        <v>13</v>
      </c>
      <c r="F5" s="3" t="s">
        <v>14</v>
      </c>
      <c r="G5" s="4">
        <v>494</v>
      </c>
      <c r="H5" s="6">
        <v>215</v>
      </c>
      <c r="I5" s="4">
        <f t="shared" si="0"/>
        <v>106210</v>
      </c>
      <c r="J5" s="7"/>
    </row>
    <row r="6" ht="28" customHeight="1" spans="1:10">
      <c r="A6" s="3">
        <v>4</v>
      </c>
      <c r="B6" s="4" t="s">
        <v>18</v>
      </c>
      <c r="C6" s="4" t="s">
        <v>12</v>
      </c>
      <c r="D6" s="4" t="s">
        <v>17</v>
      </c>
      <c r="E6" s="4" t="s">
        <v>13</v>
      </c>
      <c r="F6" s="3" t="s">
        <v>14</v>
      </c>
      <c r="G6" s="4">
        <v>380</v>
      </c>
      <c r="H6" s="6">
        <v>215</v>
      </c>
      <c r="I6" s="4">
        <f t="shared" si="0"/>
        <v>81700</v>
      </c>
      <c r="J6" s="7"/>
    </row>
    <row r="7" ht="28" customHeight="1" spans="1:10">
      <c r="A7" s="3">
        <v>5</v>
      </c>
      <c r="B7" s="4" t="s">
        <v>19</v>
      </c>
      <c r="C7" s="4" t="s">
        <v>12</v>
      </c>
      <c r="D7" s="4" t="s">
        <v>17</v>
      </c>
      <c r="E7" s="4" t="s">
        <v>13</v>
      </c>
      <c r="F7" s="3" t="s">
        <v>14</v>
      </c>
      <c r="G7" s="4">
        <v>1</v>
      </c>
      <c r="H7" s="6">
        <v>215</v>
      </c>
      <c r="I7" s="4">
        <f t="shared" si="0"/>
        <v>215</v>
      </c>
      <c r="J7" s="7"/>
    </row>
    <row r="8" ht="28" customHeight="1" spans="1:10">
      <c r="A8" s="3">
        <v>6</v>
      </c>
      <c r="B8" s="4" t="s">
        <v>20</v>
      </c>
      <c r="C8" s="4" t="s">
        <v>12</v>
      </c>
      <c r="D8" s="4" t="s">
        <v>17</v>
      </c>
      <c r="E8" s="4" t="s">
        <v>13</v>
      </c>
      <c r="F8" s="3" t="s">
        <v>14</v>
      </c>
      <c r="G8" s="4">
        <v>420</v>
      </c>
      <c r="H8" s="6">
        <v>215</v>
      </c>
      <c r="I8" s="4">
        <f t="shared" si="0"/>
        <v>90300</v>
      </c>
      <c r="J8" s="7"/>
    </row>
    <row r="9" ht="28" customHeight="1" spans="1:10">
      <c r="A9" s="3">
        <v>7</v>
      </c>
      <c r="B9" s="4" t="s">
        <v>21</v>
      </c>
      <c r="C9" s="4" t="s">
        <v>12</v>
      </c>
      <c r="D9" s="4" t="s">
        <v>17</v>
      </c>
      <c r="E9" s="4" t="s">
        <v>13</v>
      </c>
      <c r="F9" s="3" t="s">
        <v>14</v>
      </c>
      <c r="G9" s="4">
        <v>94</v>
      </c>
      <c r="H9" s="6">
        <v>215</v>
      </c>
      <c r="I9" s="4">
        <f t="shared" si="0"/>
        <v>20210</v>
      </c>
      <c r="J9" s="7"/>
    </row>
    <row r="10" ht="28" customHeight="1" spans="1:10">
      <c r="A10" s="3">
        <v>8</v>
      </c>
      <c r="B10" s="4" t="s">
        <v>22</v>
      </c>
      <c r="C10" s="4" t="s">
        <v>12</v>
      </c>
      <c r="D10" s="4" t="s">
        <v>17</v>
      </c>
      <c r="E10" s="4" t="s">
        <v>13</v>
      </c>
      <c r="F10" s="3" t="s">
        <v>14</v>
      </c>
      <c r="G10" s="4">
        <v>570</v>
      </c>
      <c r="H10" s="6">
        <v>215</v>
      </c>
      <c r="I10" s="4">
        <f t="shared" si="0"/>
        <v>122550</v>
      </c>
      <c r="J10" s="7"/>
    </row>
    <row r="11" ht="28" customHeight="1" spans="1:10">
      <c r="A11" s="3">
        <v>9</v>
      </c>
      <c r="B11" s="4" t="s">
        <v>23</v>
      </c>
      <c r="C11" s="4" t="s">
        <v>12</v>
      </c>
      <c r="D11" s="4" t="s">
        <v>17</v>
      </c>
      <c r="E11" s="4" t="s">
        <v>13</v>
      </c>
      <c r="F11" s="3" t="s">
        <v>14</v>
      </c>
      <c r="G11" s="4">
        <v>6</v>
      </c>
      <c r="H11" s="6">
        <v>215</v>
      </c>
      <c r="I11" s="4">
        <f t="shared" si="0"/>
        <v>1290</v>
      </c>
      <c r="J11" s="7"/>
    </row>
    <row r="12" ht="28" customHeight="1" spans="1:10">
      <c r="A12" s="3">
        <v>10</v>
      </c>
      <c r="B12" s="4" t="s">
        <v>24</v>
      </c>
      <c r="C12" s="4" t="s">
        <v>12</v>
      </c>
      <c r="D12" s="4" t="s">
        <v>17</v>
      </c>
      <c r="E12" s="4" t="s">
        <v>13</v>
      </c>
      <c r="F12" s="3" t="s">
        <v>14</v>
      </c>
      <c r="G12" s="4">
        <v>225</v>
      </c>
      <c r="H12" s="6">
        <v>290</v>
      </c>
      <c r="I12" s="4">
        <f t="shared" si="0"/>
        <v>65250</v>
      </c>
      <c r="J12" s="7"/>
    </row>
    <row r="13" ht="28" customHeight="1" spans="1:10">
      <c r="A13" s="3">
        <v>11</v>
      </c>
      <c r="B13" s="4" t="s">
        <v>25</v>
      </c>
      <c r="C13" s="4" t="s">
        <v>12</v>
      </c>
      <c r="D13" s="4" t="s">
        <v>17</v>
      </c>
      <c r="E13" s="4" t="s">
        <v>13</v>
      </c>
      <c r="F13" s="3" t="s">
        <v>14</v>
      </c>
      <c r="G13" s="4">
        <v>126</v>
      </c>
      <c r="H13" s="6">
        <v>450</v>
      </c>
      <c r="I13" s="4">
        <f t="shared" si="0"/>
        <v>56700</v>
      </c>
      <c r="J13" s="7"/>
    </row>
    <row r="14" ht="28" customHeight="1" spans="1:10">
      <c r="A14" s="3">
        <v>12</v>
      </c>
      <c r="B14" s="4" t="s">
        <v>26</v>
      </c>
      <c r="C14" s="4" t="s">
        <v>12</v>
      </c>
      <c r="D14" s="4" t="s">
        <v>17</v>
      </c>
      <c r="E14" s="4" t="s">
        <v>13</v>
      </c>
      <c r="F14" s="3" t="s">
        <v>14</v>
      </c>
      <c r="G14" s="4">
        <v>1</v>
      </c>
      <c r="H14" s="6">
        <v>450</v>
      </c>
      <c r="I14" s="4">
        <f t="shared" si="0"/>
        <v>450</v>
      </c>
      <c r="J14" s="7"/>
    </row>
    <row r="15" ht="28" customHeight="1" spans="1:10">
      <c r="A15" s="3">
        <v>13</v>
      </c>
      <c r="B15" s="4" t="s">
        <v>27</v>
      </c>
      <c r="C15" s="4" t="s">
        <v>12</v>
      </c>
      <c r="D15" s="4" t="s">
        <v>17</v>
      </c>
      <c r="E15" s="4" t="s">
        <v>13</v>
      </c>
      <c r="F15" s="3" t="s">
        <v>14</v>
      </c>
      <c r="G15" s="4">
        <v>30</v>
      </c>
      <c r="H15" s="6">
        <v>290</v>
      </c>
      <c r="I15" s="4">
        <f t="shared" si="0"/>
        <v>8700</v>
      </c>
      <c r="J15" s="7"/>
    </row>
    <row r="16" ht="28" customHeight="1" spans="1:10">
      <c r="A16" s="3">
        <v>14</v>
      </c>
      <c r="B16" s="4" t="s">
        <v>28</v>
      </c>
      <c r="C16" s="4" t="s">
        <v>12</v>
      </c>
      <c r="D16" s="4" t="s">
        <v>17</v>
      </c>
      <c r="E16" s="4" t="s">
        <v>13</v>
      </c>
      <c r="F16" s="3" t="s">
        <v>14</v>
      </c>
      <c r="G16" s="4">
        <v>1</v>
      </c>
      <c r="H16" s="6">
        <v>700</v>
      </c>
      <c r="I16" s="4">
        <f t="shared" si="0"/>
        <v>700</v>
      </c>
      <c r="J16" s="7"/>
    </row>
    <row r="17" ht="28" customHeight="1" spans="1:10">
      <c r="A17" s="3">
        <v>15</v>
      </c>
      <c r="B17" s="4" t="s">
        <v>29</v>
      </c>
      <c r="C17" s="4" t="s">
        <v>12</v>
      </c>
      <c r="D17" s="4" t="s">
        <v>17</v>
      </c>
      <c r="E17" s="4" t="s">
        <v>13</v>
      </c>
      <c r="F17" s="3" t="s">
        <v>14</v>
      </c>
      <c r="G17" s="4">
        <v>14</v>
      </c>
      <c r="H17" s="6">
        <v>215</v>
      </c>
      <c r="I17" s="4">
        <f t="shared" si="0"/>
        <v>3010</v>
      </c>
      <c r="J17" s="7"/>
    </row>
    <row r="18" ht="28" customHeight="1" spans="1:10">
      <c r="A18" s="3">
        <v>16</v>
      </c>
      <c r="B18" s="4" t="s">
        <v>30</v>
      </c>
      <c r="C18" s="4" t="s">
        <v>12</v>
      </c>
      <c r="D18" s="4" t="s">
        <v>17</v>
      </c>
      <c r="E18" s="4" t="s">
        <v>13</v>
      </c>
      <c r="F18" s="3" t="s">
        <v>14</v>
      </c>
      <c r="G18" s="4">
        <v>202</v>
      </c>
      <c r="H18" s="6">
        <v>700</v>
      </c>
      <c r="I18" s="4">
        <f t="shared" si="0"/>
        <v>141400</v>
      </c>
      <c r="J18" s="7"/>
    </row>
    <row r="19" ht="28" customHeight="1" spans="1:10">
      <c r="A19" s="3">
        <v>17</v>
      </c>
      <c r="B19" s="4" t="s">
        <v>31</v>
      </c>
      <c r="C19" s="4" t="s">
        <v>12</v>
      </c>
      <c r="D19" s="4" t="s">
        <v>17</v>
      </c>
      <c r="E19" s="4" t="s">
        <v>13</v>
      </c>
      <c r="F19" s="3" t="s">
        <v>14</v>
      </c>
      <c r="G19" s="4">
        <v>45</v>
      </c>
      <c r="H19" s="6">
        <v>700</v>
      </c>
      <c r="I19" s="4">
        <f t="shared" si="0"/>
        <v>31500</v>
      </c>
      <c r="J19" s="7"/>
    </row>
    <row r="20" ht="28" customHeight="1" spans="1:10">
      <c r="A20" s="3">
        <v>18</v>
      </c>
      <c r="B20" s="4" t="s">
        <v>32</v>
      </c>
      <c r="C20" s="4" t="s">
        <v>12</v>
      </c>
      <c r="D20" s="4" t="s">
        <v>17</v>
      </c>
      <c r="E20" s="4" t="s">
        <v>13</v>
      </c>
      <c r="F20" s="3" t="s">
        <v>14</v>
      </c>
      <c r="G20" s="4">
        <v>2</v>
      </c>
      <c r="H20" s="6">
        <v>700</v>
      </c>
      <c r="I20" s="4">
        <f t="shared" si="0"/>
        <v>1400</v>
      </c>
      <c r="J20" s="7"/>
    </row>
    <row r="21" ht="28" customHeight="1" spans="1:10">
      <c r="A21" s="3">
        <v>19</v>
      </c>
      <c r="B21" s="4" t="s">
        <v>33</v>
      </c>
      <c r="C21" s="4" t="s">
        <v>12</v>
      </c>
      <c r="D21" s="4" t="s">
        <v>17</v>
      </c>
      <c r="E21" s="4" t="s">
        <v>13</v>
      </c>
      <c r="F21" s="3" t="s">
        <v>14</v>
      </c>
      <c r="G21" s="4">
        <v>2</v>
      </c>
      <c r="H21" s="6">
        <v>2300</v>
      </c>
      <c r="I21" s="4">
        <f t="shared" si="0"/>
        <v>4600</v>
      </c>
      <c r="J21" s="7"/>
    </row>
    <row r="22" ht="28" customHeight="1" spans="1:10">
      <c r="A22" s="3">
        <v>20</v>
      </c>
      <c r="B22" s="3" t="s">
        <v>34</v>
      </c>
      <c r="C22" s="4" t="s">
        <v>12</v>
      </c>
      <c r="D22" s="4" t="s">
        <v>17</v>
      </c>
      <c r="E22" s="3" t="s">
        <v>13</v>
      </c>
      <c r="F22" s="3" t="s">
        <v>14</v>
      </c>
      <c r="G22" s="3">
        <v>5</v>
      </c>
      <c r="H22" s="6">
        <v>210</v>
      </c>
      <c r="I22" s="4">
        <f t="shared" si="0"/>
        <v>1050</v>
      </c>
      <c r="J22" s="7"/>
    </row>
    <row r="23" ht="28" customHeight="1" spans="1:10">
      <c r="A23" s="3">
        <v>21</v>
      </c>
      <c r="B23" s="3" t="s">
        <v>34</v>
      </c>
      <c r="C23" s="4" t="s">
        <v>12</v>
      </c>
      <c r="D23" s="4" t="s">
        <v>17</v>
      </c>
      <c r="E23" s="3" t="s">
        <v>35</v>
      </c>
      <c r="F23" s="3" t="s">
        <v>14</v>
      </c>
      <c r="G23" s="3">
        <v>5</v>
      </c>
      <c r="H23" s="6">
        <v>210</v>
      </c>
      <c r="I23" s="4">
        <f t="shared" si="0"/>
        <v>1050</v>
      </c>
      <c r="J23" s="7"/>
    </row>
    <row r="24" ht="28" customHeight="1" spans="1:10">
      <c r="A24" s="3">
        <v>22</v>
      </c>
      <c r="B24" s="3" t="s">
        <v>36</v>
      </c>
      <c r="C24" s="4" t="s">
        <v>12</v>
      </c>
      <c r="D24" s="4" t="s">
        <v>17</v>
      </c>
      <c r="E24" s="3" t="s">
        <v>35</v>
      </c>
      <c r="F24" s="3" t="s">
        <v>14</v>
      </c>
      <c r="G24" s="3">
        <v>5</v>
      </c>
      <c r="H24" s="6">
        <v>300</v>
      </c>
      <c r="I24" s="4">
        <f t="shared" si="0"/>
        <v>1500</v>
      </c>
      <c r="J24" s="7"/>
    </row>
    <row r="25" ht="28" customHeight="1" spans="1:10">
      <c r="A25" s="3">
        <v>23</v>
      </c>
      <c r="B25" s="3" t="s">
        <v>37</v>
      </c>
      <c r="C25" s="4" t="s">
        <v>12</v>
      </c>
      <c r="D25" s="4" t="s">
        <v>17</v>
      </c>
      <c r="E25" s="3" t="s">
        <v>35</v>
      </c>
      <c r="F25" s="3" t="s">
        <v>14</v>
      </c>
      <c r="G25" s="3">
        <v>5</v>
      </c>
      <c r="H25" s="6">
        <v>260</v>
      </c>
      <c r="I25" s="4">
        <f t="shared" si="0"/>
        <v>1300</v>
      </c>
      <c r="J25" s="7"/>
    </row>
    <row r="26" ht="65" customHeight="1" spans="1:10">
      <c r="A26" s="3">
        <v>24</v>
      </c>
      <c r="B26" s="8" t="s">
        <v>38</v>
      </c>
      <c r="C26" s="4" t="s">
        <v>12</v>
      </c>
      <c r="D26" s="4" t="s">
        <v>17</v>
      </c>
      <c r="E26" s="8" t="s">
        <v>35</v>
      </c>
      <c r="F26" s="3" t="s">
        <v>14</v>
      </c>
      <c r="G26" s="3">
        <v>5</v>
      </c>
      <c r="H26" s="6">
        <v>800</v>
      </c>
      <c r="I26" s="4">
        <f t="shared" si="0"/>
        <v>4000</v>
      </c>
      <c r="J26" s="7"/>
    </row>
    <row r="27" ht="110" customHeight="1" spans="1:10">
      <c r="A27" s="3">
        <v>25</v>
      </c>
      <c r="B27" s="8" t="s">
        <v>39</v>
      </c>
      <c r="C27" s="8" t="s">
        <v>12</v>
      </c>
      <c r="D27" s="8" t="s">
        <v>40</v>
      </c>
      <c r="E27" s="8" t="s">
        <v>35</v>
      </c>
      <c r="F27" s="3" t="s">
        <v>14</v>
      </c>
      <c r="G27" s="8">
        <v>5</v>
      </c>
      <c r="H27" s="6">
        <v>4500</v>
      </c>
      <c r="I27" s="4">
        <f t="shared" si="0"/>
        <v>22500</v>
      </c>
      <c r="J27" s="7"/>
    </row>
    <row r="28" ht="28" customHeight="1" spans="1:10">
      <c r="A28" s="3">
        <v>26</v>
      </c>
      <c r="B28" s="3" t="s">
        <v>41</v>
      </c>
      <c r="C28" s="3" t="s">
        <v>42</v>
      </c>
      <c r="D28" s="5">
        <v>0.99999</v>
      </c>
      <c r="E28" s="3" t="s">
        <v>15</v>
      </c>
      <c r="F28" s="3" t="s">
        <v>43</v>
      </c>
      <c r="G28" s="3">
        <v>400</v>
      </c>
      <c r="H28" s="9">
        <v>70</v>
      </c>
      <c r="I28" s="4">
        <f t="shared" si="0"/>
        <v>28000</v>
      </c>
      <c r="J28" s="7"/>
    </row>
    <row r="29" ht="28" customHeight="1" spans="1:10">
      <c r="A29" s="3">
        <v>27</v>
      </c>
      <c r="B29" s="3" t="s">
        <v>44</v>
      </c>
      <c r="C29" s="3" t="s">
        <v>42</v>
      </c>
      <c r="D29" s="5">
        <v>0.99999</v>
      </c>
      <c r="E29" s="3" t="s">
        <v>15</v>
      </c>
      <c r="F29" s="3" t="s">
        <v>43</v>
      </c>
      <c r="G29" s="3">
        <v>400</v>
      </c>
      <c r="H29" s="9">
        <v>80</v>
      </c>
      <c r="I29" s="4">
        <f t="shared" si="0"/>
        <v>32000</v>
      </c>
      <c r="J29" s="7"/>
    </row>
    <row r="30" ht="28" customHeight="1" spans="1:10">
      <c r="A30" s="3">
        <v>28</v>
      </c>
      <c r="B30" s="3" t="s">
        <v>45</v>
      </c>
      <c r="C30" s="3" t="s">
        <v>42</v>
      </c>
      <c r="D30" s="5">
        <v>0.99999</v>
      </c>
      <c r="E30" s="3" t="s">
        <v>15</v>
      </c>
      <c r="F30" s="3" t="s">
        <v>43</v>
      </c>
      <c r="G30" s="3">
        <v>20</v>
      </c>
      <c r="H30" s="9">
        <v>110</v>
      </c>
      <c r="I30" s="4">
        <f t="shared" si="0"/>
        <v>2200</v>
      </c>
      <c r="J30" s="7"/>
    </row>
    <row r="31" ht="28" customHeight="1" spans="1:10">
      <c r="A31" s="3">
        <v>29</v>
      </c>
      <c r="B31" s="3" t="s">
        <v>46</v>
      </c>
      <c r="C31" s="3" t="s">
        <v>42</v>
      </c>
      <c r="D31" s="5">
        <v>0.99999</v>
      </c>
      <c r="E31" s="3" t="s">
        <v>15</v>
      </c>
      <c r="F31" s="3" t="s">
        <v>43</v>
      </c>
      <c r="G31" s="3">
        <v>10</v>
      </c>
      <c r="H31" s="9">
        <v>130</v>
      </c>
      <c r="I31" s="4">
        <f t="shared" si="0"/>
        <v>1300</v>
      </c>
      <c r="J31" s="7"/>
    </row>
    <row r="32" ht="28" customHeight="1" spans="1:10">
      <c r="A32" s="3">
        <v>30</v>
      </c>
      <c r="B32" s="3" t="s">
        <v>47</v>
      </c>
      <c r="C32" s="3" t="s">
        <v>42</v>
      </c>
      <c r="D32" s="3" t="s">
        <v>48</v>
      </c>
      <c r="E32" s="3" t="s">
        <v>15</v>
      </c>
      <c r="F32" s="3" t="s">
        <v>43</v>
      </c>
      <c r="G32" s="3">
        <v>400</v>
      </c>
      <c r="H32" s="9">
        <v>130</v>
      </c>
      <c r="I32" s="4">
        <f t="shared" si="0"/>
        <v>52000</v>
      </c>
      <c r="J32" s="7"/>
    </row>
    <row r="33" ht="28" customHeight="1" spans="1:10">
      <c r="A33" s="3">
        <v>31</v>
      </c>
      <c r="B33" s="3" t="s">
        <v>49</v>
      </c>
      <c r="C33" s="3" t="s">
        <v>42</v>
      </c>
      <c r="D33" s="10">
        <v>0.999</v>
      </c>
      <c r="E33" s="3" t="s">
        <v>15</v>
      </c>
      <c r="F33" s="3" t="s">
        <v>50</v>
      </c>
      <c r="G33" s="3">
        <v>20</v>
      </c>
      <c r="H33" s="6">
        <v>180</v>
      </c>
      <c r="I33" s="4">
        <f t="shared" si="0"/>
        <v>3600</v>
      </c>
      <c r="J33" s="7"/>
    </row>
    <row r="34" ht="28" customHeight="1" spans="1:10">
      <c r="A34" s="3">
        <v>32</v>
      </c>
      <c r="B34" s="3" t="s">
        <v>51</v>
      </c>
      <c r="C34" s="3" t="s">
        <v>42</v>
      </c>
      <c r="D34" s="10">
        <v>0.9999</v>
      </c>
      <c r="E34" s="3" t="s">
        <v>15</v>
      </c>
      <c r="F34" s="3" t="s">
        <v>43</v>
      </c>
      <c r="G34" s="3">
        <v>700</v>
      </c>
      <c r="H34" s="6">
        <v>50</v>
      </c>
      <c r="I34" s="4">
        <f t="shared" si="0"/>
        <v>35000</v>
      </c>
      <c r="J34" s="7"/>
    </row>
    <row r="35" ht="28" customHeight="1" spans="1:10">
      <c r="A35" s="3">
        <v>33</v>
      </c>
      <c r="B35" s="3" t="s">
        <v>52</v>
      </c>
      <c r="C35" s="3" t="s">
        <v>53</v>
      </c>
      <c r="D35" s="10">
        <v>0.95</v>
      </c>
      <c r="E35" s="3" t="s">
        <v>15</v>
      </c>
      <c r="F35" s="3" t="s">
        <v>54</v>
      </c>
      <c r="G35" s="3">
        <v>5</v>
      </c>
      <c r="H35" s="6">
        <v>360</v>
      </c>
      <c r="I35" s="4">
        <f t="shared" si="0"/>
        <v>1800</v>
      </c>
      <c r="J35" s="7"/>
    </row>
    <row r="36" ht="28" customHeight="1" spans="1:10">
      <c r="A36" s="3">
        <v>34</v>
      </c>
      <c r="B36" s="4" t="s">
        <v>55</v>
      </c>
      <c r="C36" s="4" t="s">
        <v>53</v>
      </c>
      <c r="D36" s="4" t="s">
        <v>56</v>
      </c>
      <c r="E36" s="4" t="s">
        <v>13</v>
      </c>
      <c r="F36" s="4" t="s">
        <v>53</v>
      </c>
      <c r="G36" s="4">
        <v>50</v>
      </c>
      <c r="H36" s="6">
        <v>360</v>
      </c>
      <c r="I36" s="4">
        <f t="shared" si="0"/>
        <v>18000</v>
      </c>
      <c r="J36" s="7"/>
    </row>
    <row r="37" ht="28" customHeight="1" spans="1:10">
      <c r="A37" s="3">
        <v>35</v>
      </c>
      <c r="B37" s="4" t="s">
        <v>57</v>
      </c>
      <c r="C37" s="4" t="s">
        <v>53</v>
      </c>
      <c r="D37" s="4" t="s">
        <v>58</v>
      </c>
      <c r="E37" s="4" t="s">
        <v>13</v>
      </c>
      <c r="F37" s="4" t="s">
        <v>53</v>
      </c>
      <c r="G37" s="11">
        <v>20</v>
      </c>
      <c r="H37" s="12">
        <v>900</v>
      </c>
      <c r="I37" s="11">
        <f t="shared" si="0"/>
        <v>18000</v>
      </c>
      <c r="J37" s="13"/>
    </row>
    <row r="38" ht="28" customHeight="1" spans="1:10">
      <c r="A38" s="14" t="s">
        <v>59</v>
      </c>
      <c r="B38" s="14"/>
      <c r="C38" s="14"/>
      <c r="D38" s="14"/>
      <c r="E38" s="14"/>
      <c r="F38" s="15"/>
      <c r="G38" s="14">
        <f>SUM(G3:G37)</f>
        <v>5304</v>
      </c>
      <c r="H38" s="14"/>
      <c r="I38" s="4">
        <f>SUM(I3:I37)</f>
        <v>1034545</v>
      </c>
      <c r="J38" s="14"/>
    </row>
  </sheetData>
  <mergeCells count="2">
    <mergeCell ref="A1:J1"/>
    <mergeCell ref="A38:F38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李怡</dc:creator>
  <cp:lastModifiedBy>喻心怡</cp:lastModifiedBy>
  <dcterms:created xsi:type="dcterms:W3CDTF">2026-04-13T02:17:00Z</dcterms:created>
  <dcterms:modified xsi:type="dcterms:W3CDTF">2026-05-08T02:41:50Z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C1503090C0A74D2692C364F904A6361D_13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