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2188" windowHeight="11208" tabRatio="816"/>
  </bookViews>
  <sheets>
    <sheet name="1" sheetId="1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\P">#REF!</definedName>
    <definedName name="_2CPU">'[1]EST2(L)'!$L$85,'[1]EST2(L)'!$L$87</definedName>
    <definedName name="_3FM2_">[2]!_xlbgnm.FM2</definedName>
    <definedName name="_c">#REF!</definedName>
    <definedName name="_Fill" hidden="1">[3]eqpmad2!#REF!</definedName>
    <definedName name="_Order1" hidden="1">255</definedName>
    <definedName name="_PA7">'[4]SW-TEO'!#REF!</definedName>
    <definedName name="_PA8">'[4]SW-TEO'!#REF!</definedName>
    <definedName name="_PD1">'[4]SW-TEO'!#REF!</definedName>
    <definedName name="_PE12">'[4]SW-TEO'!#REF!</definedName>
    <definedName name="_PE13">'[4]SW-TEO'!#REF!</definedName>
    <definedName name="_PE6">'[4]SW-TEO'!#REF!</definedName>
    <definedName name="_PE7">'[4]SW-TEO'!#REF!</definedName>
    <definedName name="_PE8">'[4]SW-TEO'!#REF!</definedName>
    <definedName name="_PE9">'[4]SW-TEO'!#REF!</definedName>
    <definedName name="_PH1">'[4]SW-TEO'!#REF!</definedName>
    <definedName name="_PI1">'[4]SW-TEO'!#REF!</definedName>
    <definedName name="_PK1">'[4]SW-TEO'!#REF!</definedName>
    <definedName name="_PK3">'[4]SW-TEO'!#REF!</definedName>
    <definedName name="_RS232">#REF!</definedName>
    <definedName name="_sun2">#REF!</definedName>
    <definedName name="_SW1">[5]系数516!$C$2</definedName>
    <definedName name="_SW2">[5]系数516!$C$3</definedName>
    <definedName name="_SW3">[5]系数516!$C$4</definedName>
    <definedName name="_SW4">[5]系数516!$C$5</definedName>
    <definedName name="_SW8">[5]系数516!$C$9</definedName>
    <definedName name="_ZE16384">[6]报价单!#REF!</definedName>
    <definedName name="aiu_bottom">'[7]Financ. Overview'!#REF!</definedName>
    <definedName name="ASDF">[2]!ASDF</definedName>
    <definedName name="bg_charge">[8]Sheet9!$I$58</definedName>
    <definedName name="bo_num">[8]Sheet9!$C$17</definedName>
    <definedName name="Bust">[9]XL4Poppy!$C$31</definedName>
    <definedName name="cctv">'[10]99CCTV'!$A$6:$C$800</definedName>
    <definedName name="CO">#REF!</definedName>
    <definedName name="Continue">[9]XL4Poppy!$C$9</definedName>
    <definedName name="d">#REF!</definedName>
    <definedName name="doc_cost">[8]Sheet9!#REF!</definedName>
    <definedName name="Documents_array">[9]XL4Poppy!$B$1:$B$16</definedName>
    <definedName name="e">#REF!</definedName>
    <definedName name="elect">[2]!elect</definedName>
    <definedName name="elect1">[2]!elect1</definedName>
    <definedName name="f">#REF!</definedName>
    <definedName name="FRC">[11]Main!$C$9</definedName>
    <definedName name="fret_cost">[8]Sheet9!#REF!</definedName>
    <definedName name="G">#REF!</definedName>
    <definedName name="Hello">[9]XL4Poppy!$A$15</definedName>
    <definedName name="hhh">'[12]Mp-team 1'!#REF!</definedName>
    <definedName name="hostfee">'[7]Financ. Overview'!$H$12</definedName>
    <definedName name="hraiu_bottom">'[7]Financ. Overview'!#REF!</definedName>
    <definedName name="hvac">'[7]Financ. Overview'!#REF!</definedName>
    <definedName name="HWSheet">1</definedName>
    <definedName name="install_cost">[8]Sheet9!#REF!</definedName>
    <definedName name="Insurance">[8]Sheet9!#REF!</definedName>
    <definedName name="J">#REF!</definedName>
    <definedName name="MakeIt">[9]XL4Poppy!$A$26</definedName>
    <definedName name="manpower_site">[8]Sheet9!#REF!</definedName>
    <definedName name="Master_Phone">'[1]Node(1)'!$L$95,'[1]Node(1)'!$L$92</definedName>
    <definedName name="Module.Prix_SMC">[2]!Module.Prix_SMC</definedName>
    <definedName name="Morning">[9]XL4Poppy!$C$39</definedName>
    <definedName name="office_exp">[8]Sheet9!#REF!</definedName>
    <definedName name="OS">[13]Open!#REF!</definedName>
    <definedName name="P">#REF!</definedName>
    <definedName name="pa">'[10]99PA'!$A$4:$C$488</definedName>
    <definedName name="Poppy">[9]XL4Poppy!$C$27</definedName>
    <definedName name="pr_toolbox">[7]Toolbox!$A$3:$I$80</definedName>
    <definedName name="Prix_SMC">[2]!Prix_SMC</definedName>
    <definedName name="QWER">[2]!QWER</definedName>
    <definedName name="REF_A_DISC40126420">[14]程控交换机系统!#REF!</definedName>
    <definedName name="REF_B_DISC40126420">[14]程控交换机系统!#REF!</definedName>
    <definedName name="REF_C2_DISC40126420">[14]程控交换机系统!#REF!</definedName>
    <definedName name="REF_D_DISC40126420">[14]程控交换机系统!#REF!</definedName>
    <definedName name="REF_E_DISC40126420">[14]程控交换机系统!#REF!</definedName>
    <definedName name="REF_E11_DISC40126420">[14]程控交换机系统!#REF!</definedName>
    <definedName name="REF_F_DISC40126420">[14]程控交换机系统!#REF!</definedName>
    <definedName name="REF_H_DISC40126420">[14]程控交换机系统!#REF!</definedName>
    <definedName name="S">#REF!</definedName>
    <definedName name="s_c_list">[15]Toolbox!$A$7:$H$969</definedName>
    <definedName name="SCG">'[16]G.1R-Shou COP Gf'!#REF!</definedName>
    <definedName name="sdlfee">'[7]Financ. Overview'!$H$13</definedName>
    <definedName name="SigaUM">[1]SIGA!A$108:A$109,[1]SIGA!A$115,[1]SIGA!A$116</definedName>
    <definedName name="Smoke">'[1]Smoke Det'!$L$17:$L$18,'[1]Smoke Det'!$L$20:$L$23,'[1]Smoke Det'!$L$34:$L$36</definedName>
    <definedName name="solar_ratio">'[17]POWER ASSUMPTIONS'!$H$7</definedName>
    <definedName name="ss7fee">'[7]Financ. Overview'!$H$18</definedName>
    <definedName name="st">[10]预算200326!$A$49065</definedName>
    <definedName name="subsfee">'[7]Financ. Overview'!$H$14</definedName>
    <definedName name="SUN">#REF!</definedName>
    <definedName name="sys_num">[8]Sheet9!$C$15</definedName>
    <definedName name="T">#REF!</definedName>
    <definedName name="toolbox">[18]Toolbox!$C$5:$T$1578</definedName>
    <definedName name="total_de">[8]Sheet9!$F$34</definedName>
    <definedName name="total_pack">[8]Sheet9!#REF!</definedName>
    <definedName name="V">#REF!</definedName>
    <definedName name="V5.1Fee">'[7]Financ. Overview'!$H$15</definedName>
    <definedName name="W">#REF!</definedName>
    <definedName name="x">[19]清单1!#REF!</definedName>
    <definedName name="y">[19]清单1!#REF!</definedName>
    <definedName name="yy">[20]预算200326!$A$49065</definedName>
    <definedName name="z">[19]清单1!#REF!</definedName>
    <definedName name="Z32_Cost_red">'[7]Financ. Overview'!#REF!</definedName>
    <definedName name="啊">[2]!啊</definedName>
    <definedName name="报价日期">[21]基本设置!$D$7</definedName>
    <definedName name="承接单位">[21]基本设置!$D$6</definedName>
    <definedName name="电">[2]!电</definedName>
    <definedName name="二层平面图">#REF!</definedName>
    <definedName name="工程单位">[21]基本设置!$D$5</definedName>
    <definedName name="门厅处的装饰">[2]!门厅处的装饰</definedName>
    <definedName name="设备一览表8.13">[2]!设备一览表8.13</definedName>
    <definedName name="无管网FM200">[2]!无管网FM200</definedName>
    <definedName name="预">[22]报价单!#REF!</definedName>
    <definedName name="主才">[2]!主才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<sst xmlns="http://schemas.openxmlformats.org/spreadsheetml/2006/main" count="93" uniqueCount="68">
  <si>
    <t>建胜镇综治中心文化氛围及周边设备定制服务需求清单</t>
  </si>
  <si>
    <t>序号</t>
  </si>
  <si>
    <t xml:space="preserve">名称 </t>
  </si>
  <si>
    <t>规格参数</t>
  </si>
  <si>
    <t>单位</t>
  </si>
  <si>
    <t>数量</t>
  </si>
  <si>
    <t>单价</t>
  </si>
  <si>
    <t xml:space="preserve">金额 </t>
  </si>
  <si>
    <t>备注</t>
  </si>
  <si>
    <t>定制标牌</t>
  </si>
  <si>
    <t>[项目特征]
1.规格:6500*1000mm
2.材料:PVC周边造型
[工作内容]
1.选料、墙面基层处理、加固
2.标志牌制作、原有标牌拆除
3.雕凿
4.镌字、喷字
5.运输、安装
6.刷油漆</t>
  </si>
  <si>
    <t>个</t>
  </si>
  <si>
    <t>[项目特征]
1.规格:4400*1100mm
2.材料:PVC+亚克力周边造型
[工作内容]
1.选料、墙面基层处理、加固
2.标志牌制作
3.雕凿
4.镌字、喷字
5.运输、安装
6.刷油漆</t>
  </si>
  <si>
    <t>门头基层处理</t>
  </si>
  <si>
    <t>[项目特征]
1.规格:门楣11000*1360mm+立柱2800*380*4
2.材料:钢架+铝塑板+周边造型
[工作内容]
1.选料、墙面基层处理
2.标志牌制作
3.雕凿
4.基层钢架加固
5.运输、安装
6.刷油漆</t>
  </si>
  <si>
    <t>平方</t>
  </si>
  <si>
    <t>定制指示牌</t>
  </si>
  <si>
    <r>
      <rPr>
        <sz val="11"/>
        <color rgb="FF000000"/>
        <rFont val="宋体"/>
        <charset val="134"/>
        <scheme val="minor"/>
      </rPr>
      <t>[项目特征]</t>
    </r>
    <r>
      <rPr>
        <sz val="11"/>
        <color theme="1"/>
        <rFont val="宋体"/>
        <charset val="134"/>
        <scheme val="minor"/>
      </rPr>
      <t xml:space="preserve">
1.规格:2300*660mm双面</t>
    </r>
    <r>
      <rPr>
        <sz val="11"/>
        <color rgb="FF000000"/>
        <rFont val="宋体"/>
        <charset val="134"/>
        <scheme val="minor"/>
      </rPr>
      <t xml:space="preserve">
2.材料:不锈钢及周边造型
[工作内容]
1.选料、地面基层处理、原有标牌拆除
、镀锌板饰面刮灰烤漆 挖基础混凝土固定 
2.标志牌制作
3.雕凿
4.镌字、喷字
5.运输、安装
6.刷油漆</t>
    </r>
  </si>
  <si>
    <t>定制氛围墙2</t>
  </si>
  <si>
    <t>[项目特征]
1.规格:4300*3000mm
2.材料:基础宣绒布+PVC亚克力字及灯光
[工作内容]
1.选料、基层处理抹平等
2.标志牌制作
3.雕凿
4.镌字、喷字
5.运输、安装
6.刷油漆</t>
  </si>
  <si>
    <t>定制氛围墙1</t>
  </si>
  <si>
    <r>
      <rPr>
        <sz val="11"/>
        <color rgb="FF000000"/>
        <rFont val="宋体"/>
        <charset val="134"/>
        <scheme val="minor"/>
      </rPr>
      <t>[项目特征]
1.规格、尺寸</t>
    </r>
    <r>
      <rPr>
        <sz val="11"/>
        <color theme="1"/>
        <rFont val="宋体"/>
        <charset val="134"/>
        <scheme val="minor"/>
      </rPr>
      <t>:2200*1200mm</t>
    </r>
    <r>
      <rPr>
        <sz val="11"/>
        <color rgb="FF000000"/>
        <rFont val="宋体"/>
        <charset val="134"/>
        <scheme val="minor"/>
      </rPr>
      <t xml:space="preserve">
2.材料品种、规格、颜色:满足设计要求
3.具体做法:（1）、铲除、清理原墙面物件及基层新建、背光、立体造型                     
（2）30mmPVC雕刻、亚克力立体造型、可更换磁力贴
4.其他:满足设计及规范要求
[工作内容]
1.运输、安装、调试
2.墙面拆除及立体造型、灯光等</t>
    </r>
  </si>
  <si>
    <t>项</t>
  </si>
  <si>
    <t>定制展板</t>
  </si>
  <si>
    <t>[项目特征]
1.规格、尺寸:700*1200mm
2.材料:亚克力立体字+亚克力
[工作内容]
1.选料、基层处理
2.标志牌制作
3.雕凿
4.镌字、喷字
5.运输、安装
6.刷油漆</t>
  </si>
  <si>
    <t>块</t>
  </si>
  <si>
    <t>[项目特征]
1.规格:1000*320mm
2。材料:亚克力+顶面固定
[工作内容]
1.选料、三层底板
2.标志牌制作
3.雕凿
4.镌字、喷字
5.运输、安装
6.刷油漆</t>
  </si>
  <si>
    <t>定制氛围墙3</t>
  </si>
  <si>
    <t>[项目特征]
1.规格:730*370mm
2。材料:PVC底板+3MM亚克力UV打印背喷
[工作内容]
1.选料、基层处理
2.标志牌制作
3.雕凿
4.镌字、喷字
5.运输、安装
6.刷油漆</t>
  </si>
  <si>
    <t>定制氛围墙4</t>
  </si>
  <si>
    <t>[项目特征]
1.规格:2200*820mm
2。材料:PVC底板+3MM亚克力UV打印背喷+
[工作内容]
1.选料、基层处理
2.标志牌制作
3.雕凿
4.镌字、喷字
5.运输、安装
6.刷油漆</t>
  </si>
  <si>
    <t>定制氛围墙5</t>
  </si>
  <si>
    <t>[项目特征]
1.规格、尺寸:3000*3000mm
2.材料品种、规格、颜色:满足设计要求
3.具体做法:（1）、铲除、清理原墙面物件及基层新建、背光、立体造型                     
（2）30mmPVC雕刻、亚克力立体造型、电视机安装及支架
4.其他:满足设计及规范要求
[工作内容]
1.运输、安装、调试
2.墙面拆除及立体造型、灯光等</t>
  </si>
  <si>
    <t>立体字</t>
  </si>
  <si>
    <t>[项目特征]
1.规格:4000*1800mm
2.材料品种、规格、颜色:满足设计要求
3.具体做法:（1）、铲除、清理原墙面物件及基层新建、PVC+亚克力立体造型                     
4.其他:满足设计及规范要求
[工作内容]
1.运输、安装、调试
2.墙面拆除及立体造型等</t>
  </si>
  <si>
    <t>定制氛围墙6</t>
  </si>
  <si>
    <t>[项目特征]
1.规格、尺寸:2800*1300mm
2.材料品种、规格、颜色:满足设计要求
3.具体做法:（1）、铲除、清理原墙面物件及基层新建、              
（2）30mmPVC雕刻、亚克力立体造型
4.其他:满足设计及规范要求
[工作内容]
1.运输、安装、调试
2.墙面拆除及立体造型等</t>
  </si>
  <si>
    <t>桌面立牌</t>
  </si>
  <si>
    <t xml:space="preserve">[项目特征]
1.规格、尺寸:满足设计要求，建议尺寸：A4
2.材料:金属底座+亚克力
[工作内容]
1.选料、运输、安装
2.标志牌制作
</t>
  </si>
  <si>
    <t>定制电子门牌</t>
  </si>
  <si>
    <t>全彩电子门牌及强电敷设安装调试等</t>
  </si>
  <si>
    <t>台</t>
  </si>
  <si>
    <t>氛围墙基层清理</t>
  </si>
  <si>
    <t>原有墙面拆除清运</t>
  </si>
  <si>
    <t>吊顶、墙体拆除</t>
  </si>
  <si>
    <t>卷帘门、吊顶、墙体拆除及建渣清运</t>
  </si>
  <si>
    <t>硅钙板吊顶</t>
  </si>
  <si>
    <t>[项目特征]
1.龙骨材料种类、规格、中距:铝方通吊顶造型
2.面层材料品种、规格:硅钙板
3.其他:满足设计及规范要求
[工作内容]
1.基层清理、吊杆安装
2.龙骨安装
3.基层板铺贴
4.面层铺贴
5.嵌缝
6.刷防护材料</t>
  </si>
  <si>
    <t>墙面基层处理服务</t>
  </si>
  <si>
    <t>[项目特征]
1.喷刷涂料部位:墙面
2.刮腻子要求:3遍
3.涂料品种、喷刷遍数:乳胶漆两遍
[工作内容]
1.基层清理，铲除、抹灰填平
2.刮腻子
3.刷、喷涂料</t>
  </si>
  <si>
    <t>定制氛围墙体安装服务</t>
  </si>
  <si>
    <t>新建氛围墙</t>
  </si>
  <si>
    <t>定制玻璃门及
安装服务</t>
  </si>
  <si>
    <t>[项目特征]
1.门代号及洞口尺寸:3700*2800
2.门框或扇外围尺寸:综合考虑
3.门框、扇材质:满足设计及规费要求
4.玻璃品种、厚度:钢化玻璃及轨道加固
[工作内容]
1.门安装
2.五金、配件安装
3.原有门拆除、加固处理</t>
  </si>
  <si>
    <t>定制玻璃窗户</t>
  </si>
  <si>
    <t>[项目特征]
1.洞口尺寸:3700*2800
2.窗框或扇外围尺寸:综合考虑
3.框架材质:不锈钢
4.玻璃品种、厚度:常规玻璃及加固
[工作内容]
1.窗安装
2.五金、配件安装
3.加固处理</t>
  </si>
  <si>
    <t>地面处理</t>
  </si>
  <si>
    <t>[项目特征]
1.找平层厚度、砂浆配合比:20mm厚干硬性水泥砂浆找平
2.面层材料品种、规格、颜色:橡胶地板
3.其他:满足设计及规范要求
[工作内容]
1.基层清理，原有地面拆除
2.抹找平层
3.面层铺设、磨边
4.嵌缝
5.刷防护材料
6.酸洗、打蜡
7.材料运输</t>
  </si>
  <si>
    <t>空调移机服务及加氟</t>
  </si>
  <si>
    <t>空调拆机安装、补氟及铜管辅材等</t>
  </si>
  <si>
    <t>强电改建</t>
  </si>
  <si>
    <t>强电线路开槽预埋敷设及强电插座等</t>
  </si>
  <si>
    <t>定制氛围灯光</t>
  </si>
  <si>
    <t>照明灯具及文化墙灯光</t>
  </si>
  <si>
    <t>拆除搬运</t>
  </si>
  <si>
    <t>室内杂物搬运至指定地点</t>
  </si>
  <si>
    <t>开荒清洁</t>
  </si>
  <si>
    <t>入住前精细清洁及除甲醛服务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</si>
</sst>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$&quot;#,##0;[Red]\-&quot;$&quot;#,##0"/>
    <numFmt numFmtId="177" formatCode="_-* #,##0.00_-;\-* #,##0.00_-;_-* &quot;-&quot;??_-;_-@_-"/>
    <numFmt numFmtId="178" formatCode="_(&quot;$&quot;* #,##0_);_(&quot;$&quot;* \(#,##0\);_(&quot;$&quot;* &quot;-&quot;_);_(@_)"/>
    <numFmt numFmtId="179" formatCode="0.0%"/>
    <numFmt numFmtId="180" formatCode="_-* #,##0\¥_-;\-* #,##0\¥_-;_-* &quot;-&quot;\¥_-;_-@_-"/>
    <numFmt numFmtId="181" formatCode="#,##0;\(#,##0\)"/>
    <numFmt numFmtId="182" formatCode="#,##0.0_);\(#,##0.0\)"/>
    <numFmt numFmtId="183" formatCode="&quot;$&quot;#,##0_);\(&quot;$&quot;#,##0\)"/>
    <numFmt numFmtId="184" formatCode="&quot;$&quot;#,##0.00_);\(&quot;$&quot;#,##0.00\)"/>
    <numFmt numFmtId="185" formatCode="&quot;\&quot;#,##0.00;[Red]&quot;\&quot;\-#,##0.00"/>
    <numFmt numFmtId="186" formatCode="\$#,##0.00;\(\$#,##0.00\)"/>
    <numFmt numFmtId="187" formatCode="\$#,##0;\(\$#,##0\)"/>
    <numFmt numFmtId="188" formatCode="_-* #,##0\ _F_-;\-* #,##0\ _F_-;_-* &quot;-&quot;\ _F_-;_-@_-"/>
    <numFmt numFmtId="189" formatCode="_(* #,##0.000_);_(* \(#,##0.000\);_(* &quot;-&quot;_);_(@_)"/>
    <numFmt numFmtId="190" formatCode="&quot;$&quot;#,##0_);[Red]\(&quot;$&quot;#,##0\)"/>
    <numFmt numFmtId="191" formatCode="&quot;$&quot;#,##0.00_);[Red]\(&quot;$&quot;#,##0.00\)"/>
    <numFmt numFmtId="192" formatCode="_(* #,##0.00_);_(* \(#,##0.00\);_(* &quot;-&quot;_);_(@_)"/>
    <numFmt numFmtId="193" formatCode="_(* #,##0.0_);_(* \(#,##0.0\);_(* &quot;-&quot;_);_(@_)"/>
    <numFmt numFmtId="194" formatCode="#\ ??/??"/>
    <numFmt numFmtId="195" formatCode="&quot;$&quot;#,##0.0_);\(&quot;$&quot;#,##0.0\)"/>
    <numFmt numFmtId="196" formatCode="_(&quot;$&quot;* #,##0.00_);_(&quot;$&quot;* \(#,##0.00\);_(&quot;$&quot;* &quot;-&quot;??_);_(@_)"/>
    <numFmt numFmtId="197" formatCode="_-* #,##0_-;\-* #,##0_-;_-* &quot;-&quot;_-;_-@_-"/>
    <numFmt numFmtId="198" formatCode="_-&quot;$&quot;* #,##0.00_-;\-&quot;$&quot;* #,##0.00_-;_-&quot;$&quot;* &quot;-&quot;??_-;_-@_-"/>
  </numFmts>
  <fonts count="69">
    <font>
      <sz val="12"/>
      <name val="宋体"/>
      <charset val="134"/>
    </font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name val="宋体"/>
      <charset val="134"/>
      <scheme val="minor"/>
    </font>
    <font>
      <u/>
      <sz val="9"/>
      <color indexed="1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134"/>
    </font>
    <font>
      <sz val="8"/>
      <name val="Times New Roman"/>
      <charset val="134"/>
    </font>
    <font>
      <u/>
      <sz val="10"/>
      <color indexed="12"/>
      <name val="MS Sans Serif"/>
      <charset val="134"/>
    </font>
    <font>
      <sz val="11"/>
      <color indexed="8"/>
      <name val="宋体"/>
      <charset val="134"/>
    </font>
    <font>
      <sz val="10"/>
      <color indexed="16"/>
      <name val="MS Serif"/>
      <charset val="134"/>
    </font>
    <font>
      <sz val="12"/>
      <name val="Courier New"/>
      <charset val="134"/>
    </font>
    <font>
      <sz val="10"/>
      <name val="Helv"/>
      <charset val="134"/>
    </font>
    <font>
      <sz val="10"/>
      <name val="Arial"/>
      <charset val="134"/>
    </font>
    <font>
      <b/>
      <sz val="9"/>
      <name val="Arial"/>
      <charset val="134"/>
    </font>
    <font>
      <b/>
      <sz val="8"/>
      <name val="MS Sans Serif"/>
      <charset val="134"/>
    </font>
    <font>
      <sz val="13"/>
      <name val="Tms Rmn"/>
      <charset val="134"/>
    </font>
    <font>
      <b/>
      <sz val="11"/>
      <name val="Arial"/>
      <charset val="134"/>
    </font>
    <font>
      <sz val="10"/>
      <name val="MS Sans Serif"/>
      <charset val="134"/>
    </font>
    <font>
      <sz val="12"/>
      <name val="??ì?"/>
      <charset val="134"/>
    </font>
    <font>
      <sz val="12"/>
      <name val="Tms Rmn"/>
      <charset val="134"/>
    </font>
    <font>
      <b/>
      <sz val="10"/>
      <name val="Helv"/>
      <charset val="134"/>
    </font>
    <font>
      <b/>
      <sz val="13"/>
      <name val="Tms Rmn"/>
      <charset val="134"/>
    </font>
    <font>
      <sz val="8"/>
      <name val="Arial"/>
      <charset val="134"/>
    </font>
    <font>
      <b/>
      <sz val="8"/>
      <name val="Arial"/>
      <charset val="134"/>
    </font>
    <font>
      <sz val="10"/>
      <name val="Times New Roman"/>
      <charset val="134"/>
    </font>
    <font>
      <b/>
      <sz val="11"/>
      <name val="Helv"/>
      <charset val="134"/>
    </font>
    <font>
      <sz val="10"/>
      <name val="MS Serif"/>
      <charset val="134"/>
    </font>
    <font>
      <u/>
      <sz val="10"/>
      <color indexed="14"/>
      <name val="MS Sans Serif"/>
      <charset val="134"/>
    </font>
    <font>
      <b/>
      <sz val="12"/>
      <name val="Helv"/>
      <charset val="134"/>
    </font>
    <font>
      <b/>
      <sz val="12"/>
      <name val="Arial"/>
      <charset val="134"/>
    </font>
    <font>
      <sz val="10"/>
      <name val="Geneva"/>
      <charset val="134"/>
    </font>
    <font>
      <sz val="24"/>
      <name val="Courier New"/>
      <charset val="134"/>
    </font>
    <font>
      <sz val="7"/>
      <name val="Small Fonts"/>
      <charset val="134"/>
    </font>
    <font>
      <sz val="12"/>
      <name val="Helv"/>
      <charset val="134"/>
    </font>
    <font>
      <b/>
      <sz val="10"/>
      <name val="MS Sans Serif"/>
      <charset val="134"/>
    </font>
    <font>
      <sz val="9"/>
      <name val="宋体"/>
      <charset val="134"/>
    </font>
    <font>
      <sz val="8"/>
      <name val="Wingdings"/>
      <charset val="2"/>
    </font>
    <font>
      <sz val="8"/>
      <name val="MS Sans Serif"/>
      <charset val="134"/>
    </font>
    <font>
      <b/>
      <sz val="10"/>
      <name val="Tms Rmn"/>
      <charset val="134"/>
    </font>
    <font>
      <sz val="10"/>
      <color indexed="8"/>
      <name val="MS Sans Serif"/>
      <charset val="134"/>
    </font>
    <font>
      <b/>
      <sz val="8"/>
      <color indexed="8"/>
      <name val="Helv"/>
      <charset val="134"/>
    </font>
    <font>
      <sz val="11"/>
      <color indexed="14"/>
      <name val="宋体"/>
      <charset val="134"/>
    </font>
    <font>
      <sz val="9"/>
      <color indexed="20"/>
      <name val="Arial"/>
      <charset val="134"/>
    </font>
    <font>
      <sz val="12"/>
      <color indexed="8"/>
      <name val="宋体"/>
      <charset val="134"/>
    </font>
    <font>
      <b/>
      <sz val="10"/>
      <name val="Arial"/>
      <charset val="134"/>
    </font>
    <font>
      <sz val="11"/>
      <color indexed="58"/>
      <name val="宋体"/>
      <charset val="134"/>
    </font>
    <font>
      <sz val="9"/>
      <color indexed="17"/>
      <name val="Arial"/>
      <charset val="134"/>
    </font>
    <font>
      <b/>
      <sz val="15"/>
      <color indexed="56"/>
      <name val="宋体"/>
      <charset val="134"/>
    </font>
  </fonts>
  <fills count="4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gray125"/>
    </fill>
    <fill>
      <patternFill patternType="gray0625"/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auto="1"/>
      </top>
      <bottom/>
      <diagonal/>
    </border>
  </borders>
  <cellStyleXfs count="207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center"/>
    </xf>
    <xf numFmtId="0" fontId="1" fillId="3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5" borderId="6" applyNumberFormat="0" applyAlignment="0" applyProtection="0">
      <alignment vertical="center"/>
    </xf>
    <xf numFmtId="0" fontId="18" fillId="6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6" fillId="0" borderId="0"/>
    <xf numFmtId="0" fontId="27" fillId="0" borderId="0">
      <alignment horizontal="center" wrapText="1"/>
      <protection locked="0"/>
    </xf>
    <xf numFmtId="0" fontId="28" fillId="0" borderId="0" applyNumberFormat="0" applyFill="0" applyBorder="0" applyAlignment="0" applyProtection="0"/>
    <xf numFmtId="0" fontId="0" fillId="0" borderId="0">
      <alignment vertical="center"/>
    </xf>
    <xf numFmtId="0" fontId="29" fillId="0" borderId="0">
      <alignment vertical="center"/>
    </xf>
    <xf numFmtId="0" fontId="0" fillId="0" borderId="0"/>
    <xf numFmtId="0" fontId="30" fillId="0" borderId="0" applyNumberFormat="0" applyAlignment="0">
      <alignment horizontal="left"/>
    </xf>
    <xf numFmtId="0" fontId="26" fillId="0" borderId="0"/>
    <xf numFmtId="0" fontId="29" fillId="0" borderId="0"/>
    <xf numFmtId="0" fontId="31" fillId="0" borderId="1" applyFill="0" applyBorder="0" applyProtection="0">
      <alignment vertical="center"/>
    </xf>
    <xf numFmtId="0" fontId="32" fillId="0" borderId="0"/>
    <xf numFmtId="0" fontId="29" fillId="0" borderId="0">
      <alignment vertical="center"/>
    </xf>
    <xf numFmtId="176" fontId="0" fillId="0" borderId="0">
      <protection locked="0"/>
    </xf>
    <xf numFmtId="177" fontId="33" fillId="0" borderId="0" applyFont="0" applyFill="0" applyBorder="0" applyAlignment="0" applyProtection="0"/>
    <xf numFmtId="178" fontId="0" fillId="0" borderId="0" applyFont="0" applyFill="0" applyBorder="0" applyAlignment="0" applyProtection="0"/>
    <xf numFmtId="0" fontId="0" fillId="0" borderId="0"/>
    <xf numFmtId="0" fontId="34" fillId="0" borderId="0" applyNumberFormat="0" applyFill="0" applyBorder="0" applyAlignment="0" applyProtection="0"/>
    <xf numFmtId="177" fontId="0" fillId="0" borderId="0" applyFont="0" applyFill="0" applyBorder="0" applyAlignment="0" applyProtection="0"/>
    <xf numFmtId="0" fontId="35" fillId="0" borderId="11">
      <alignment horizontal="center"/>
    </xf>
    <xf numFmtId="179" fontId="3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ont="0" applyFill="0" applyBorder="0" applyAlignment="0" applyProtection="0">
      <alignment horizontal="lef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26" fillId="0" borderId="0"/>
    <xf numFmtId="0" fontId="26" fillId="0" borderId="0" applyFont="0" applyBorder="0" applyAlignment="0"/>
    <xf numFmtId="0" fontId="0" fillId="0" borderId="0"/>
    <xf numFmtId="0" fontId="37" fillId="0" borderId="0" applyNumberFormat="0" applyFill="0" applyBorder="0" applyAlignment="0" applyProtection="0"/>
    <xf numFmtId="10" fontId="36" fillId="0" borderId="0" applyFont="0" applyFill="0" applyBorder="0" applyAlignment="0" applyProtection="0"/>
    <xf numFmtId="0" fontId="39" fillId="0" borderId="0"/>
    <xf numFmtId="0" fontId="32" fillId="0" borderId="0">
      <protection locked="0"/>
    </xf>
    <xf numFmtId="0" fontId="40" fillId="0" borderId="0" applyNumberFormat="0" applyFill="0" applyBorder="0" applyAlignment="0" applyProtection="0"/>
    <xf numFmtId="180" fontId="0" fillId="0" borderId="0" applyFill="0" applyBorder="0" applyAlignment="0"/>
    <xf numFmtId="0" fontId="41" fillId="0" borderId="0"/>
    <xf numFmtId="0" fontId="42" fillId="0" borderId="12" applyNumberFormat="0" applyFill="0" applyProtection="0">
      <alignment horizontal="center"/>
    </xf>
    <xf numFmtId="38" fontId="43" fillId="34" borderId="0" applyNumberFormat="0" applyBorder="0" applyAlignment="0" applyProtection="0"/>
    <xf numFmtId="0" fontId="44" fillId="0" borderId="13">
      <alignment horizontal="center"/>
    </xf>
    <xf numFmtId="38" fontId="38" fillId="0" borderId="0" applyFont="0" applyFill="0" applyBorder="0" applyAlignment="0" applyProtection="0"/>
    <xf numFmtId="181" fontId="45" fillId="0" borderId="0"/>
    <xf numFmtId="37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39" fontId="36" fillId="0" borderId="0" applyFont="0" applyFill="0" applyBorder="0" applyAlignment="0" applyProtection="0"/>
    <xf numFmtId="177" fontId="0" fillId="0" borderId="0" applyFont="0" applyFill="0" applyBorder="0" applyAlignment="0" applyProtection="0"/>
    <xf numFmtId="0" fontId="46" fillId="0" borderId="11"/>
    <xf numFmtId="177" fontId="33" fillId="0" borderId="0" applyFont="0" applyFill="0" applyBorder="0" applyAlignment="0" applyProtection="0"/>
    <xf numFmtId="176" fontId="0" fillId="0" borderId="0">
      <protection locked="0"/>
    </xf>
    <xf numFmtId="0" fontId="47" fillId="0" borderId="0" applyNumberFormat="0" applyAlignment="0">
      <alignment horizontal="left"/>
    </xf>
    <xf numFmtId="183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32" fillId="0" borderId="0"/>
    <xf numFmtId="185" fontId="0" fillId="0" borderId="0" applyFont="0" applyFill="0" applyBorder="0" applyAlignment="0" applyProtection="0"/>
    <xf numFmtId="186" fontId="45" fillId="0" borderId="0"/>
    <xf numFmtId="15" fontId="38" fillId="0" borderId="0"/>
    <xf numFmtId="187" fontId="45" fillId="0" borderId="0"/>
    <xf numFmtId="176" fontId="0" fillId="0" borderId="0">
      <protection locked="0"/>
    </xf>
    <xf numFmtId="0" fontId="48" fillId="0" borderId="0" applyNumberFormat="0" applyFill="0" applyBorder="0" applyAlignment="0" applyProtection="0"/>
    <xf numFmtId="0" fontId="49" fillId="0" borderId="0">
      <alignment horizontal="left"/>
    </xf>
    <xf numFmtId="0" fontId="50" fillId="0" borderId="14" applyNumberFormat="0" applyAlignment="0" applyProtection="0">
      <alignment horizontal="left" vertical="center"/>
    </xf>
    <xf numFmtId="0" fontId="50" fillId="0" borderId="15">
      <alignment horizontal="left" vertical="center"/>
    </xf>
    <xf numFmtId="176" fontId="0" fillId="0" borderId="0">
      <protection locked="0"/>
    </xf>
    <xf numFmtId="176" fontId="0" fillId="0" borderId="0">
      <protection locked="0"/>
    </xf>
    <xf numFmtId="0" fontId="35" fillId="0" borderId="0">
      <alignment horizontal="center"/>
    </xf>
    <xf numFmtId="10" fontId="43" fillId="35" borderId="1" applyNumberFormat="0" applyBorder="0" applyAlignment="0" applyProtection="0"/>
    <xf numFmtId="188" fontId="0" fillId="36" borderId="0"/>
    <xf numFmtId="0" fontId="51" fillId="0" borderId="0"/>
    <xf numFmtId="188" fontId="0" fillId="37" borderId="0"/>
    <xf numFmtId="0" fontId="0" fillId="0" borderId="0" applyNumberFormat="0" applyBorder="0" applyAlignment="0"/>
    <xf numFmtId="38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0" fontId="52" fillId="0" borderId="1" applyProtection="0">
      <alignment vertical="center"/>
    </xf>
    <xf numFmtId="189" fontId="0" fillId="0" borderId="0" applyFont="0" applyFill="0" applyBorder="0" applyAlignment="0" applyProtection="0"/>
    <xf numFmtId="0" fontId="33" fillId="0" borderId="0" applyFont="0" applyFill="0" applyBorder="0" applyAlignment="0" applyProtection="0"/>
    <xf numFmtId="190" fontId="38" fillId="0" borderId="0" applyFont="0" applyFill="0" applyBorder="0" applyAlignment="0" applyProtection="0"/>
    <xf numFmtId="191" fontId="38" fillId="0" borderId="0" applyFont="0" applyFill="0" applyBorder="0" applyAlignment="0" applyProtection="0"/>
    <xf numFmtId="192" fontId="0" fillId="0" borderId="0" applyFont="0" applyFill="0" applyBorder="0" applyAlignment="0" applyProtection="0"/>
    <xf numFmtId="0" fontId="33" fillId="0" borderId="0"/>
    <xf numFmtId="189" fontId="0" fillId="0" borderId="0" applyFont="0" applyFill="0" applyBorder="0" applyAlignment="0" applyProtection="0"/>
    <xf numFmtId="0" fontId="31" fillId="38" borderId="1" applyNumberFormat="0" applyFont="0" applyBorder="0" applyAlignment="0" applyProtection="0">
      <alignment vertical="center"/>
    </xf>
    <xf numFmtId="0" fontId="45" fillId="0" borderId="0"/>
    <xf numFmtId="37" fontId="53" fillId="0" borderId="0"/>
    <xf numFmtId="193" fontId="0" fillId="0" borderId="0"/>
    <xf numFmtId="0" fontId="32" fillId="0" borderId="0"/>
    <xf numFmtId="0" fontId="0" fillId="0" borderId="0" applyFont="0" applyBorder="0" applyAlignment="0"/>
    <xf numFmtId="3" fontId="38" fillId="0" borderId="0" applyFont="0" applyFill="0" applyBorder="0" applyAlignment="0" applyProtection="0"/>
    <xf numFmtId="14" fontId="27" fillId="0" borderId="0">
      <alignment horizontal="center" wrapText="1"/>
      <protection locked="0"/>
    </xf>
    <xf numFmtId="10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194" fontId="33" fillId="0" borderId="0" applyFont="0" applyFill="0" applyProtection="0"/>
    <xf numFmtId="0" fontId="54" fillId="0" borderId="0"/>
    <xf numFmtId="0" fontId="38" fillId="0" borderId="0" applyNumberFormat="0">
      <alignment horizontal="left"/>
    </xf>
    <xf numFmtId="15" fontId="38" fillId="0" borderId="0" applyFont="0" applyFill="0" applyBorder="0" applyAlignment="0" applyProtection="0"/>
    <xf numFmtId="4" fontId="38" fillId="0" borderId="0" applyFont="0" applyFill="0" applyBorder="0" applyAlignment="0" applyProtection="0"/>
    <xf numFmtId="0" fontId="55" fillId="0" borderId="11">
      <alignment horizontal="center"/>
    </xf>
    <xf numFmtId="0" fontId="38" fillId="39" borderId="0" applyNumberFormat="0" applyFont="0" applyBorder="0" applyAlignment="0" applyProtection="0"/>
    <xf numFmtId="0" fontId="56" fillId="0" borderId="0">
      <alignment vertical="center"/>
    </xf>
    <xf numFmtId="0" fontId="57" fillId="40" borderId="0" applyNumberFormat="0" applyFont="0" applyBorder="0" applyAlignment="0">
      <alignment horizontal="center"/>
    </xf>
    <xf numFmtId="195" fontId="0" fillId="0" borderId="0" applyNumberFormat="0" applyFill="0" applyBorder="0" applyAlignment="0" applyProtection="0">
      <alignment horizontal="left"/>
    </xf>
    <xf numFmtId="0" fontId="57" fillId="41" borderId="15" applyNumberFormat="0" applyFont="0" applyAlignment="0">
      <alignment horizontal="center"/>
    </xf>
    <xf numFmtId="0" fontId="58" fillId="0" borderId="0" applyNumberFormat="0" applyFill="0" applyBorder="0" applyAlignment="0">
      <alignment horizontal="center"/>
    </xf>
    <xf numFmtId="0" fontId="59" fillId="42" borderId="16">
      <protection locked="0"/>
    </xf>
    <xf numFmtId="0" fontId="60" fillId="0" borderId="0"/>
    <xf numFmtId="0" fontId="46" fillId="0" borderId="0"/>
    <xf numFmtId="40" fontId="61" fillId="0" borderId="0" applyBorder="0">
      <alignment horizontal="right"/>
    </xf>
    <xf numFmtId="0" fontId="59" fillId="42" borderId="16">
      <protection locked="0"/>
    </xf>
    <xf numFmtId="0" fontId="59" fillId="42" borderId="16">
      <protection locked="0"/>
    </xf>
    <xf numFmtId="176" fontId="0" fillId="0" borderId="17">
      <protection locked="0"/>
    </xf>
    <xf numFmtId="196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0" fontId="33" fillId="0" borderId="0"/>
    <xf numFmtId="0" fontId="62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9" fillId="0" borderId="0">
      <alignment vertical="center"/>
    </xf>
    <xf numFmtId="0" fontId="0" fillId="0" borderId="0"/>
    <xf numFmtId="0" fontId="29" fillId="0" borderId="0"/>
    <xf numFmtId="0" fontId="0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 applyFont="0" applyBorder="0" applyAlignment="0"/>
    <xf numFmtId="0" fontId="29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1" fontId="33" fillId="0" borderId="0" applyFont="0" applyFill="0" applyBorder="0" applyAlignment="0" applyProtection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4" fillId="0" borderId="0"/>
    <xf numFmtId="3" fontId="65" fillId="0" borderId="0" applyNumberFormat="0" applyFill="0" applyBorder="0" applyAlignment="0" applyProtection="0"/>
    <xf numFmtId="0" fontId="66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26" fillId="0" borderId="0"/>
    <xf numFmtId="197" fontId="0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center"/>
    </xf>
    <xf numFmtId="198" fontId="33" fillId="0" borderId="0" applyFont="0" applyFill="0" applyBorder="0" applyAlignment="0" applyProtection="0"/>
    <xf numFmtId="0" fontId="26" fillId="0" borderId="0"/>
    <xf numFmtId="0" fontId="38" fillId="0" borderId="0"/>
    <xf numFmtId="43" fontId="33" fillId="0" borderId="0" applyFont="0" applyFill="0" applyBorder="0" applyAlignment="0" applyProtection="0"/>
    <xf numFmtId="0" fontId="0" fillId="0" borderId="0"/>
  </cellStyleXfs>
  <cellXfs count="1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178" applyFont="1" applyFill="1" applyBorder="1" applyAlignment="1">
      <alignment horizontal="center" vertical="center"/>
    </xf>
    <xf numFmtId="0" fontId="4" fillId="0" borderId="1" xfId="178" applyFont="1" applyFill="1" applyBorder="1" applyAlignment="1">
      <alignment horizontal="center" vertical="center" wrapText="1"/>
    </xf>
    <xf numFmtId="0" fontId="4" fillId="0" borderId="1" xfId="178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5" fillId="0" borderId="1" xfId="178" applyFont="1" applyFill="1" applyBorder="1" applyAlignment="1">
      <alignment horizontal="left" vertical="center" wrapText="1"/>
    </xf>
    <xf numFmtId="0" fontId="1" fillId="0" borderId="1" xfId="178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6" fillId="0" borderId="1" xfId="178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/>
    </xf>
  </cellXfs>
  <cellStyles count="20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北京移动新业务体验厅 硬件列表v0.3" xfId="49"/>
    <cellStyle name="args.style" xfId="50"/>
    <cellStyle name="Hyperlink" xfId="51"/>
    <cellStyle name="常规 6" xfId="52"/>
    <cellStyle name="常规 14 3 2" xfId="53"/>
    <cellStyle name="常规 12 2 2" xfId="54"/>
    <cellStyle name="Entered" xfId="55"/>
    <cellStyle name="_AV系统清单10132006" xfId="56"/>
    <cellStyle name="常规 5 2" xfId="57"/>
    <cellStyle name="LongDesc" xfId="58"/>
    <cellStyle name="_会议报价表" xfId="59"/>
    <cellStyle name="常规 12" xfId="60"/>
    <cellStyle name="Currency0" xfId="61"/>
    <cellStyle name="??|?Revenuenuesy L" xfId="62"/>
    <cellStyle name="0%" xfId="63"/>
    <cellStyle name="0,0_x000d__x000a_NA_x000d__x000a_" xfId="64"/>
    <cellStyle name="分级显示列_1_05网络报价" xfId="65"/>
    <cellStyle name="Currency [0]" xfId="66"/>
    <cellStyle name="HEADINGS" xfId="67"/>
    <cellStyle name="0.0%" xfId="68"/>
    <cellStyle name="oft Excel]_x000d__x000a_Comment=open=/f ‚ðw’è‚·‚é‚ÆAƒ†[ƒU[’è‹`ŠÖ”‚ðŠÖ”“\‚è•t‚¯‚Ìˆê——‚É“o˜^‚·‚é‚±‚Æ‚ª‚Å‚«‚Ü‚·B_x000d__x000a_Maximized" xfId="69"/>
    <cellStyle name="PSChar" xfId="70"/>
    <cellStyle name="??í¨_±¨??μ￥" xfId="71"/>
    <cellStyle name="_3M机电工程报价表" xfId="72"/>
    <cellStyle name="_x000a_NA_x000d__x000a_" xfId="73"/>
    <cellStyle name="_宁波机房电气改造" xfId="74"/>
    <cellStyle name="_0307" xfId="75"/>
    <cellStyle name="_B&amp;Q cost table 060731" xfId="76"/>
    <cellStyle name="_SDMCC_HW_List_GTS (1)" xfId="77"/>
    <cellStyle name="_东吴RCCB金曜TOIBM0908" xfId="78"/>
    <cellStyle name="_机房消防预算" xfId="79"/>
    <cellStyle name="_宁波地税机房改造预算" xfId="80"/>
    <cellStyle name="_清单20060623" xfId="81"/>
    <cellStyle name="_山东移动控制系统设备报价" xfId="82"/>
    <cellStyle name="0,0_x000d__x000a_NA_x000d__x000a_ 2 2" xfId="83"/>
    <cellStyle name="þ_x001d_ðK_x000c_Fý_x001b__x000d_9ýU_x0001_Ð_x0008_¦)_x0007__x0001__x0001_" xfId="84"/>
    <cellStyle name="0.00%" xfId="85"/>
    <cellStyle name="3￡1?_fc" xfId="86"/>
    <cellStyle name="6mal" xfId="87"/>
    <cellStyle name="Body" xfId="88"/>
    <cellStyle name="Calc Currency (0)" xfId="89"/>
    <cellStyle name="category" xfId="90"/>
    <cellStyle name="Col Heads" xfId="91"/>
    <cellStyle name="Grey" xfId="92"/>
    <cellStyle name="Column_Title" xfId="93"/>
    <cellStyle name="Comma [0]" xfId="94"/>
    <cellStyle name="comma zerodec" xfId="95"/>
    <cellStyle name="Comma,0" xfId="96"/>
    <cellStyle name="Comma,1" xfId="97"/>
    <cellStyle name="Comma,2" xfId="98"/>
    <cellStyle name="千位_3520" xfId="99"/>
    <cellStyle name="Model" xfId="100"/>
    <cellStyle name="Comma_!!!GO" xfId="101"/>
    <cellStyle name="Comma0" xfId="102"/>
    <cellStyle name="Copied" xfId="103"/>
    <cellStyle name="Currency,0" xfId="104"/>
    <cellStyle name="Currency,2" xfId="105"/>
    <cellStyle name="样式 1" xfId="106"/>
    <cellStyle name="Currency_!!!GO" xfId="107"/>
    <cellStyle name="Currency1" xfId="108"/>
    <cellStyle name="Date" xfId="109"/>
    <cellStyle name="Dollar (zero dec)" xfId="110"/>
    <cellStyle name="Fixed" xfId="111"/>
    <cellStyle name="Followed Hyperlink" xfId="112"/>
    <cellStyle name="HEADER" xfId="113"/>
    <cellStyle name="Header1" xfId="114"/>
    <cellStyle name="Header2" xfId="115"/>
    <cellStyle name="Heading 1" xfId="116"/>
    <cellStyle name="Heading 2" xfId="117"/>
    <cellStyle name="HEADINGSTOP" xfId="118"/>
    <cellStyle name="Input [yellow]" xfId="119"/>
    <cellStyle name="Input Cells" xfId="120"/>
    <cellStyle name="Jun" xfId="121"/>
    <cellStyle name="Linked Cells" xfId="122"/>
    <cellStyle name="lixq" xfId="123"/>
    <cellStyle name="Millares [0]_96 Risk" xfId="124"/>
    <cellStyle name="Millares_96 Risk" xfId="125"/>
    <cellStyle name="Released" xfId="126"/>
    <cellStyle name="Milliers [0]_!!!GO" xfId="127"/>
    <cellStyle name="Milliers_!!!GO" xfId="128"/>
    <cellStyle name="Moneda [0]_96 Risk" xfId="129"/>
    <cellStyle name="Moneda_96 Risk" xfId="130"/>
    <cellStyle name="Mon閠aire [0]_!!!GO" xfId="131"/>
    <cellStyle name="常规 3" xfId="132"/>
    <cellStyle name="Mon閠aire_!!!GO" xfId="133"/>
    <cellStyle name="New" xfId="134"/>
    <cellStyle name="New Times Roman" xfId="135"/>
    <cellStyle name="no dec" xfId="136"/>
    <cellStyle name="Normal - Style1" xfId="137"/>
    <cellStyle name="Normal_!!!GO" xfId="138"/>
    <cellStyle name="常规 2 4" xfId="139"/>
    <cellStyle name="PSInt" xfId="140"/>
    <cellStyle name="per.style" xfId="141"/>
    <cellStyle name="Percent [2]" xfId="142"/>
    <cellStyle name="Percent_!!!GO" xfId="143"/>
    <cellStyle name="Pourcentage_pldt" xfId="144"/>
    <cellStyle name="pricing" xfId="145"/>
    <cellStyle name="Pricing Text" xfId="146"/>
    <cellStyle name="PSDate" xfId="147"/>
    <cellStyle name="PSDec" xfId="148"/>
    <cellStyle name="PSHeading" xfId="149"/>
    <cellStyle name="PSSpacer" xfId="150"/>
    <cellStyle name="常规_Sheet1" xfId="151"/>
    <cellStyle name="regstoresfromspecstores" xfId="152"/>
    <cellStyle name="RevList" xfId="153"/>
    <cellStyle name="SHADEDSTORES" xfId="154"/>
    <cellStyle name="specstores" xfId="155"/>
    <cellStyle name="sstot" xfId="156"/>
    <cellStyle name="Standard_AREAS" xfId="157"/>
    <cellStyle name="subhead" xfId="158"/>
    <cellStyle name="Subtotal" xfId="159"/>
    <cellStyle name="t" xfId="160"/>
    <cellStyle name="t_HVAC Equipment (3)" xfId="161"/>
    <cellStyle name="Total" xfId="162"/>
    <cellStyle name="捠壿 [0.00]_Region Orders (2)" xfId="163"/>
    <cellStyle name="捠壿_Region Orders (2)" xfId="164"/>
    <cellStyle name="標準_MASTER AP_ANZ pricelist V3.2" xfId="165"/>
    <cellStyle name="差_多媒体" xfId="166"/>
    <cellStyle name="差_硬件清单：广福大厦体验厅硬件分布列表20100725v3" xfId="167"/>
    <cellStyle name="常规 10" xfId="168"/>
    <cellStyle name="常规 10 2" xfId="169"/>
    <cellStyle name="常规 10 5 2 3_Sheet1" xfId="170"/>
    <cellStyle name="常规 11 2" xfId="171"/>
    <cellStyle name="常规 12 2" xfId="172"/>
    <cellStyle name="常规 5" xfId="173"/>
    <cellStyle name="常规 12 2 2 2" xfId="174"/>
    <cellStyle name="常规 12 3" xfId="175"/>
    <cellStyle name="常规 12 3 2" xfId="176"/>
    <cellStyle name="常规 14 3" xfId="177"/>
    <cellStyle name="常规 2" xfId="178"/>
    <cellStyle name="常规 2 2" xfId="179"/>
    <cellStyle name="常规 2 3" xfId="180"/>
    <cellStyle name="常规 4" xfId="181"/>
    <cellStyle name="常规 4 3" xfId="182"/>
    <cellStyle name="常规 5_~3656108" xfId="183"/>
    <cellStyle name="常规 6 2" xfId="184"/>
    <cellStyle name="常规 6 2 2" xfId="185"/>
    <cellStyle name="常规 7" xfId="186"/>
    <cellStyle name="常规 7 2" xfId="187"/>
    <cellStyle name="常规 7 2 2" xfId="188"/>
    <cellStyle name="常规 7 2 2 2" xfId="189"/>
    <cellStyle name="常规 8" xfId="190"/>
    <cellStyle name="寘嬫愗傝_Region Orders (2)" xfId="191"/>
    <cellStyle name="常规 8 2 2" xfId="192"/>
    <cellStyle name="常规 8 2 2 2" xfId="193"/>
    <cellStyle name="常规 8 2 2 2 2" xfId="194"/>
    <cellStyle name="常规 9" xfId="195"/>
    <cellStyle name="分级显示行_1_05网络报价" xfId="196"/>
    <cellStyle name="好_多媒体" xfId="197"/>
    <cellStyle name="好_硬件清单：广福大厦体验厅硬件分布列表20100725v3" xfId="198"/>
    <cellStyle name="普通_ 系统图 (2)" xfId="199"/>
    <cellStyle name="千位[0]_3520" xfId="200"/>
    <cellStyle name="千位分隔 15" xfId="201"/>
    <cellStyle name="通貨 [0.00]_MASTER AP_ANZ pricelist V3.2" xfId="202"/>
    <cellStyle name="一般_SDMCC_HW_List_GTS (1)" xfId="203"/>
    <cellStyle name="昗弨_Pacific Region P&amp;L" xfId="204"/>
    <cellStyle name="寘嬫愗傝 [0.00]_Region Orders (2)" xfId="205"/>
    <cellStyle name="常规 2 2 2" xfId="206"/>
  </cellStyles>
  <tableStyles count="0" defaultTableStyle="TableStyleMedium9"/>
  <colors>
    <mruColors>
      <color rgb="0097C89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8.xml"/><Relationship Id="rId8" Type="http://schemas.openxmlformats.org/officeDocument/2006/relationships/externalLink" Target="externalLinks/externalLink7.xml"/><Relationship Id="rId7" Type="http://schemas.openxmlformats.org/officeDocument/2006/relationships/externalLink" Target="externalLinks/externalLink6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3" Type="http://schemas.openxmlformats.org/officeDocument/2006/relationships/externalLink" Target="externalLinks/externalLink2.xml"/><Relationship Id="rId27" Type="http://www.wps.cn/officeDocument/2023/relationships/customStorage" Target="customStorage/customStorage.xml"/><Relationship Id="rId26" Type="http://schemas.openxmlformats.org/officeDocument/2006/relationships/styles" Target="styles.xml"/><Relationship Id="rId25" Type="http://schemas.openxmlformats.org/officeDocument/2006/relationships/sharedStrings" Target="sharedStrings.xml"/><Relationship Id="rId24" Type="http://schemas.openxmlformats.org/officeDocument/2006/relationships/theme" Target="theme/theme1.xml"/><Relationship Id="rId23" Type="http://schemas.openxmlformats.org/officeDocument/2006/relationships/externalLink" Target="externalLinks/externalLink22.xml"/><Relationship Id="rId22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20.xml"/><Relationship Id="rId20" Type="http://schemas.openxmlformats.org/officeDocument/2006/relationships/externalLink" Target="externalLinks/externalLink19.xml"/><Relationship Id="rId2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8.xml"/><Relationship Id="rId18" Type="http://schemas.openxmlformats.org/officeDocument/2006/relationships/externalLink" Target="externalLinks/externalLink17.xml"/><Relationship Id="rId17" Type="http://schemas.openxmlformats.org/officeDocument/2006/relationships/externalLink" Target="externalLinks/externalLink16.xml"/><Relationship Id="rId16" Type="http://schemas.openxmlformats.org/officeDocument/2006/relationships/externalLink" Target="externalLinks/externalLink15.xml"/><Relationship Id="rId15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13.xml"/><Relationship Id="rId13" Type="http://schemas.openxmlformats.org/officeDocument/2006/relationships/externalLink" Target="externalLinks/externalLink12.xml"/><Relationship Id="rId12" Type="http://schemas.openxmlformats.org/officeDocument/2006/relationships/externalLink" Target="externalLinks/externalLink11.xml"/><Relationship Id="rId11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9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524510</xdr:colOff>
      <xdr:row>5</xdr:row>
      <xdr:rowOff>80645</xdr:rowOff>
    </xdr:from>
    <xdr:to>
      <xdr:col>7</xdr:col>
      <xdr:colOff>1381760</xdr:colOff>
      <xdr:row>5</xdr:row>
      <xdr:rowOff>2320925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62290" y="7903845"/>
          <a:ext cx="8572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43815</xdr:colOff>
      <xdr:row>7</xdr:row>
      <xdr:rowOff>1047115</xdr:rowOff>
    </xdr:from>
    <xdr:to>
      <xdr:col>7</xdr:col>
      <xdr:colOff>1410970</xdr:colOff>
      <xdr:row>7</xdr:row>
      <xdr:rowOff>1804670</xdr:rowOff>
    </xdr:to>
    <xdr:pic>
      <xdr:nvPicPr>
        <xdr:cNvPr id="11" name="图片 1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81595" y="13823315"/>
          <a:ext cx="1367155" cy="757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223520</xdr:colOff>
      <xdr:row>15</xdr:row>
      <xdr:rowOff>160655</xdr:rowOff>
    </xdr:from>
    <xdr:to>
      <xdr:col>7</xdr:col>
      <xdr:colOff>1165225</xdr:colOff>
      <xdr:row>15</xdr:row>
      <xdr:rowOff>1175385</xdr:rowOff>
    </xdr:to>
    <xdr:pic>
      <xdr:nvPicPr>
        <xdr:cNvPr id="19" name="内容占位符 3"/>
        <xdr:cNvPicPr>
          <a:picLocks noChangeAspect="1"/>
        </xdr:cNvPicPr>
      </xdr:nvPicPr>
      <xdr:blipFill>
        <a:blip r:embed="rId3"/>
        <a:srcRect l="15074" t="2388" r="21303"/>
        <a:stretch>
          <a:fillRect/>
        </a:stretch>
      </xdr:blipFill>
      <xdr:spPr>
        <a:xfrm>
          <a:off x="7861300" y="31999555"/>
          <a:ext cx="941705" cy="1014730"/>
        </a:xfrm>
        <a:prstGeom prst="rect">
          <a:avLst/>
        </a:prstGeom>
      </xdr:spPr>
    </xdr:pic>
    <xdr:clientData/>
  </xdr:twoCellAnchor>
  <xdr:twoCellAnchor editAs="oneCell">
    <xdr:from>
      <xdr:col>7</xdr:col>
      <xdr:colOff>62865</xdr:colOff>
      <xdr:row>2</xdr:row>
      <xdr:rowOff>859155</xdr:rowOff>
    </xdr:from>
    <xdr:to>
      <xdr:col>7</xdr:col>
      <xdr:colOff>2019300</xdr:colOff>
      <xdr:row>2</xdr:row>
      <xdr:rowOff>1189990</xdr:rowOff>
    </xdr:to>
    <xdr:pic>
      <xdr:nvPicPr>
        <xdr:cNvPr id="20" name="图片 19"/>
        <xdr:cNvPicPr>
          <a:picLocks noChangeAspect="1"/>
        </xdr:cNvPicPr>
      </xdr:nvPicPr>
      <xdr:blipFill>
        <a:blip r:embed="rId4"/>
        <a:srcRect l="4954" t="24679" r="6932" b="12179"/>
        <a:stretch>
          <a:fillRect/>
        </a:stretch>
      </xdr:blipFill>
      <xdr:spPr>
        <a:xfrm>
          <a:off x="7700645" y="2383155"/>
          <a:ext cx="1956435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59055</xdr:colOff>
      <xdr:row>3</xdr:row>
      <xdr:rowOff>715645</xdr:rowOff>
    </xdr:from>
    <xdr:to>
      <xdr:col>7</xdr:col>
      <xdr:colOff>2039620</xdr:colOff>
      <xdr:row>3</xdr:row>
      <xdr:rowOff>1202690</xdr:rowOff>
    </xdr:to>
    <xdr:pic>
      <xdr:nvPicPr>
        <xdr:cNvPr id="21" name="图片 2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696835" y="4258945"/>
          <a:ext cx="1980565" cy="487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41910</xdr:colOff>
      <xdr:row>4</xdr:row>
      <xdr:rowOff>776605</xdr:rowOff>
    </xdr:from>
    <xdr:to>
      <xdr:col>7</xdr:col>
      <xdr:colOff>2033905</xdr:colOff>
      <xdr:row>4</xdr:row>
      <xdr:rowOff>1604645</xdr:rowOff>
    </xdr:to>
    <xdr:pic>
      <xdr:nvPicPr>
        <xdr:cNvPr id="23" name="图片 2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679690" y="6313805"/>
          <a:ext cx="1991995" cy="828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44450</xdr:colOff>
      <xdr:row>6</xdr:row>
      <xdr:rowOff>731520</xdr:rowOff>
    </xdr:from>
    <xdr:to>
      <xdr:col>7</xdr:col>
      <xdr:colOff>1941195</xdr:colOff>
      <xdr:row>6</xdr:row>
      <xdr:rowOff>2162810</xdr:rowOff>
    </xdr:to>
    <xdr:pic>
      <xdr:nvPicPr>
        <xdr:cNvPr id="24" name="图片 2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682230" y="10955020"/>
          <a:ext cx="1896745" cy="1431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115570</xdr:colOff>
      <xdr:row>9</xdr:row>
      <xdr:rowOff>1001395</xdr:rowOff>
    </xdr:from>
    <xdr:to>
      <xdr:col>7</xdr:col>
      <xdr:colOff>1824990</xdr:colOff>
      <xdr:row>9</xdr:row>
      <xdr:rowOff>1626870</xdr:rowOff>
    </xdr:to>
    <xdr:pic>
      <xdr:nvPicPr>
        <xdr:cNvPr id="26" name="图片 2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753350" y="18819495"/>
          <a:ext cx="1709420" cy="62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133985</xdr:colOff>
      <xdr:row>10</xdr:row>
      <xdr:rowOff>670560</xdr:rowOff>
    </xdr:from>
    <xdr:to>
      <xdr:col>7</xdr:col>
      <xdr:colOff>1943735</xdr:colOff>
      <xdr:row>10</xdr:row>
      <xdr:rowOff>1704340</xdr:rowOff>
    </xdr:to>
    <xdr:pic>
      <xdr:nvPicPr>
        <xdr:cNvPr id="27" name="图片 2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771765" y="20660360"/>
          <a:ext cx="1809750" cy="1033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107315</xdr:colOff>
      <xdr:row>11</xdr:row>
      <xdr:rowOff>939165</xdr:rowOff>
    </xdr:from>
    <xdr:to>
      <xdr:col>7</xdr:col>
      <xdr:colOff>1957705</xdr:colOff>
      <xdr:row>11</xdr:row>
      <xdr:rowOff>1713230</xdr:rowOff>
    </xdr:to>
    <xdr:pic>
      <xdr:nvPicPr>
        <xdr:cNvPr id="28" name="图片 2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745095" y="22960965"/>
          <a:ext cx="1850390" cy="774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62230</xdr:colOff>
      <xdr:row>12</xdr:row>
      <xdr:rowOff>599440</xdr:rowOff>
    </xdr:from>
    <xdr:to>
      <xdr:col>7</xdr:col>
      <xdr:colOff>1968500</xdr:colOff>
      <xdr:row>12</xdr:row>
      <xdr:rowOff>2178685</xdr:rowOff>
    </xdr:to>
    <xdr:pic>
      <xdr:nvPicPr>
        <xdr:cNvPr id="29" name="图片 2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700010" y="24780240"/>
          <a:ext cx="1906270" cy="1579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444500</xdr:colOff>
      <xdr:row>8</xdr:row>
      <xdr:rowOff>176530</xdr:rowOff>
    </xdr:from>
    <xdr:to>
      <xdr:col>7</xdr:col>
      <xdr:colOff>1666240</xdr:colOff>
      <xdr:row>8</xdr:row>
      <xdr:rowOff>2261235</xdr:rowOff>
    </xdr:to>
    <xdr:pic>
      <xdr:nvPicPr>
        <xdr:cNvPr id="30" name="图片 2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082280" y="15505430"/>
          <a:ext cx="1221740" cy="208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70485</xdr:colOff>
      <xdr:row>13</xdr:row>
      <xdr:rowOff>904240</xdr:rowOff>
    </xdr:from>
    <xdr:to>
      <xdr:col>7</xdr:col>
      <xdr:colOff>2068830</xdr:colOff>
      <xdr:row>13</xdr:row>
      <xdr:rowOff>1757680</xdr:rowOff>
    </xdr:to>
    <xdr:pic>
      <xdr:nvPicPr>
        <xdr:cNvPr id="31" name="图片 3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708265" y="27637740"/>
          <a:ext cx="1998345" cy="853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71755</xdr:colOff>
      <xdr:row>14</xdr:row>
      <xdr:rowOff>984250</xdr:rowOff>
    </xdr:from>
    <xdr:to>
      <xdr:col>7</xdr:col>
      <xdr:colOff>1985645</xdr:colOff>
      <xdr:row>14</xdr:row>
      <xdr:rowOff>1805940</xdr:rowOff>
    </xdr:to>
    <xdr:pic>
      <xdr:nvPicPr>
        <xdr:cNvPr id="32" name="图片 3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709535" y="30270450"/>
          <a:ext cx="1913890" cy="8216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e-sh-server1\lisa_gao\chen\&#21326;&#38134;\hy2\&#26041;&#26696;2\1123\est\qesti1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0644;&#32418;&#26757;\&#20849;&#20139;\&#25237;&#26631;&#26041;&#26696;\&#23425;&#27874;&#24320;&#21457;&#21306;&#34892;&#25919;&#20013;&#24515;\&#31532;&#19977;&#29256;&#28145;&#21270;&#35774;&#35745;0516\&#25253;&#19994;&#20027;&#39044;&#31639;&#31532;&#19977;&#27425;\BA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HR\ARBEJDE\Q4DK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g\LZL\WINDOWS\TEMP\MP-97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FW311\TEMP\Backup%20of%20Backup%20of%20LINDA%20LISTONE.xlk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d-server\&#26631;&#20934;&#26041;&#26696;\&#37329;&#24070;&#22823;&#21414;\&#39033;&#30446;&#35268;&#21010;&#20070;\&#25253;&#20215;&#39044;&#31639;&#27719;&#2463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KPCMS\My%20Documents\GOLDPYR4\ARENTO\TOOLBOX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FW311\TEMP\fnl-gp2\ToolboxGP\Kor\OSP_Becht_Fi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honting\Desktop\POWER%20ASSUMPTION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FW311\TEMP\GP\tamer\DOS\TEMP\GPTLBX9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SUNJIN\EXC\&#36890;&#2788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Lienware\Desktop\WORK\Projects\&#28145;&#22323;&#22825;&#23433;&#39567;&#19994;\&#25253;&#20215;\&#38754;&#31215;&#32479;&#35745;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3385;&#28059;\D\ST\st2\tj\tjzh4.2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y\d\LYF\&#23665;&#19996;&#25915;&#31243;\&#38738;&#23707;&#25915;&#31243;\&#38738;&#23707;&#22269;&#31246;\&#25253;&#20215;\&#22825;&#27888;&#24067;&#32447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_1\pc_1_c\&#26631;&#20934;\YA\534052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FW311\TEMP\Spares\FILES\SMCTS2\SMCTSSP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FW311\TEMP\GP\GP_Ph1\SBB-OIs\Hel-OI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Startup" Target="SUNJIN\EXC\&#23385;&#22806;&#20132;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_1\pc_1_c\YA\534052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FW311\TEMP\GP\tamer\WINDOWS\GP_A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Startup" Target="ESTIMA~1\LINK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1016;&#24535;&#40857;\&#23436;&#20840;&#20849;&#20139;\2002&#26041;&#26696;\0325&#20108;&#21313;&#19968;&#19990;&#32426;&#22823;&#21414;\&#21407;&#25991;&#20214;\&#27719;&#24635;\excel\&#19968;&#21345;&#3689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tro"/>
      <sheetName val="Sys"/>
      <sheetName val="Price"/>
      <sheetName val="SIGA"/>
      <sheetName val="Pulls"/>
      <sheetName val="Smoke Det"/>
      <sheetName val="Heat Det"/>
      <sheetName val="Horns"/>
      <sheetName val="Strobes"/>
      <sheetName val="Bells"/>
      <sheetName val="Chimes"/>
      <sheetName val="Indust"/>
      <sheetName val="Speakers"/>
      <sheetName val="Phones"/>
      <sheetName val="Door HR"/>
      <sheetName val="Relays"/>
      <sheetName val="Custom"/>
      <sheetName val="EST1"/>
      <sheetName val="LSS"/>
      <sheetName val="2Gen"/>
      <sheetName val="EST2(1)"/>
      <sheetName val="EST2(L)"/>
      <sheetName val="APS-AMP"/>
      <sheetName val="Ann(1)"/>
      <sheetName val="Ann(L)"/>
      <sheetName val="G2-Ann(1)"/>
      <sheetName val="G2-Ann(L)"/>
      <sheetName val="APS"/>
      <sheetName val="BPS"/>
      <sheetName val="Gen"/>
      <sheetName val="Node(1)"/>
      <sheetName val="Node(L)"/>
      <sheetName val="3Ann(1)"/>
      <sheetName val="3Ann(L)"/>
      <sheetName val="Bank Audio (1)"/>
      <sheetName val="Bank Audio(L)"/>
      <sheetName val="Yours(1)"/>
      <sheetName val="Yours(L)"/>
      <sheetName val="Sheet Handle"/>
      <sheetName val="Service"/>
      <sheetName val="Declare"/>
      <sheetName val="EST Menu"/>
      <sheetName val="Disclaimer"/>
      <sheetName val="File Handle"/>
      <sheetName val="Clear Entry"/>
      <sheetName val="Print Handle"/>
      <sheetName val="ccDialog"/>
      <sheetName val="Org. Project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DC分布"/>
      <sheetName val="设备一览表"/>
      <sheetName val="取费表"/>
      <sheetName val="预算表 "/>
      <sheetName val="爱谱（其它线）"/>
      <sheetName val="BAS"/>
      <sheetName val="预算200326"/>
      <sheetName val="99CCTV"/>
      <sheetName val="99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Mp-team 1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Open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有线电视及卫星接收系统"/>
      <sheetName val="一卡通系统"/>
      <sheetName val="机房工程系统"/>
      <sheetName val="程控交换机系统"/>
      <sheetName val="结构化综合布线系统"/>
      <sheetName val="计算机网络系统"/>
      <sheetName val="信息系统支撑平台"/>
      <sheetName val="电子会议室系统"/>
      <sheetName val="应用系统其它硬软件"/>
      <sheetName val="安全防范系统"/>
      <sheetName val="背景音响及紧急广播系统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G.1R-Shou COP Gf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OWER ASSUMPTIONS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分布1"/>
      <sheetName val="清单1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1"/>
      <sheetName val="面积统计"/>
    </sheetNames>
    <definedNames>
      <definedName name="ASDF"/>
      <definedName name="elect"/>
      <definedName name="elect1"/>
      <definedName name="Module.Prix_SMC"/>
      <definedName name="Prix_SMC"/>
      <definedName name="QWER"/>
      <definedName name="啊"/>
      <definedName name="电"/>
      <definedName name="门厅处的装饰"/>
      <definedName name="设备一览表8.13"/>
      <definedName name="无管网FM200"/>
      <definedName name="主才"/>
      <definedName name="FM2" refersTo="=#NAME?"/>
    </defined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results"/>
      <sheetName val="增减项汇总0424"/>
      <sheetName val="增减项0424"/>
      <sheetName val="报价汇总200326"/>
      <sheetName val="预算200326"/>
      <sheetName val="主材表200326"/>
      <sheetName val="成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基本设置"/>
      <sheetName val="数据"/>
      <sheetName val="水平区"/>
      <sheetName val="子管理区"/>
      <sheetName val="干线区"/>
      <sheetName val="主管理区"/>
      <sheetName val="材料报价单"/>
      <sheetName val="辅助材料报价单"/>
      <sheetName val="总报价单"/>
      <sheetName val="自用材料报价单"/>
      <sheetName val="Sheet15"/>
      <sheetName val="Sheet16"/>
      <sheetName val="Macro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报价单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eqpmad2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W-TE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附件"/>
      <sheetName val="附件 (2)"/>
      <sheetName val="3_12"/>
      <sheetName val="3_12 (2)"/>
      <sheetName val="监控配置 (2)"/>
      <sheetName val="3_29"/>
      <sheetName val="422"/>
      <sheetName val="配置比较"/>
      <sheetName val="报价比较"/>
      <sheetName val="比较"/>
      <sheetName val="增减"/>
      <sheetName val="报价比较 (2)"/>
      <sheetName val="监控图"/>
      <sheetName val="报警配置"/>
      <sheetName val="报警配置 (2)"/>
      <sheetName val="报警图"/>
      <sheetName val="报警图426"/>
      <sheetName val="联网图426"/>
      <sheetName val="监控516"/>
      <sheetName val="附件516"/>
      <sheetName val="系数5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说明"/>
      <sheetName val="水平区"/>
      <sheetName val="干线区"/>
      <sheetName val="管理区"/>
      <sheetName val="报价单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Financ. Overview"/>
      <sheetName val="Toolbox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heet9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XXXXX"/>
      <sheetName val="XL4Poppy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6"/>
  <sheetViews>
    <sheetView tabSelected="1" zoomScale="85" zoomScaleNormal="85" workbookViewId="0">
      <selection activeCell="C3" sqref="C3"/>
    </sheetView>
  </sheetViews>
  <sheetFormatPr defaultColWidth="9" defaultRowHeight="14.4" outlineLevelCol="7"/>
  <cols>
    <col min="1" max="1" width="7.88333333333333" style="2" customWidth="1"/>
    <col min="2" max="2" width="19.7666666666667" style="2" customWidth="1"/>
    <col min="3" max="3" width="38" style="3" customWidth="1"/>
    <col min="4" max="4" width="7.875" style="2" customWidth="1"/>
    <col min="5" max="5" width="7.65" style="2" customWidth="1"/>
    <col min="6" max="6" width="8.70833333333333" style="2" customWidth="1"/>
    <col min="7" max="7" width="10.35" style="2" customWidth="1"/>
    <col min="8" max="8" width="27.525" style="4" customWidth="1"/>
    <col min="9" max="9" width="16.825" style="1" customWidth="1"/>
    <col min="10" max="16384" width="9" style="1"/>
  </cols>
  <sheetData>
    <row r="1" ht="87" customHeight="1" spans="1:8">
      <c r="A1" s="5" t="s">
        <v>0</v>
      </c>
      <c r="B1" s="6"/>
      <c r="C1" s="7"/>
      <c r="D1" s="6"/>
      <c r="E1" s="6"/>
      <c r="F1" s="6"/>
      <c r="G1" s="6"/>
      <c r="H1" s="8"/>
    </row>
    <row r="2" s="1" customFormat="1" ht="33" customHeight="1" spans="1:8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10" t="s">
        <v>8</v>
      </c>
    </row>
    <row r="3" s="1" customFormat="1" ht="159" customHeight="1" spans="1:8">
      <c r="A3" s="9">
        <v>1</v>
      </c>
      <c r="B3" s="9" t="s">
        <v>9</v>
      </c>
      <c r="C3" s="11" t="s">
        <v>10</v>
      </c>
      <c r="D3" s="12" t="s">
        <v>11</v>
      </c>
      <c r="E3" s="12">
        <v>1</v>
      </c>
      <c r="F3" s="9">
        <v>3000</v>
      </c>
      <c r="G3" s="9">
        <f t="shared" ref="G3:G31" si="0">E3*F3</f>
        <v>3000</v>
      </c>
      <c r="H3" s="10"/>
    </row>
    <row r="4" s="1" customFormat="1" ht="157" customHeight="1" spans="1:8">
      <c r="A4" s="9">
        <v>2</v>
      </c>
      <c r="B4" s="9" t="s">
        <v>9</v>
      </c>
      <c r="C4" s="11" t="s">
        <v>12</v>
      </c>
      <c r="D4" s="12" t="s">
        <v>11</v>
      </c>
      <c r="E4" s="12">
        <v>1</v>
      </c>
      <c r="F4" s="9">
        <v>3750</v>
      </c>
      <c r="G4" s="9">
        <f t="shared" si="0"/>
        <v>3750</v>
      </c>
      <c r="H4" s="10"/>
    </row>
    <row r="5" s="1" customFormat="1" ht="180" customHeight="1" spans="1:8">
      <c r="A5" s="9">
        <v>3</v>
      </c>
      <c r="B5" s="9" t="s">
        <v>13</v>
      </c>
      <c r="C5" s="11" t="s">
        <v>14</v>
      </c>
      <c r="D5" s="12" t="s">
        <v>15</v>
      </c>
      <c r="E5" s="12">
        <v>49.3</v>
      </c>
      <c r="F5" s="9">
        <v>650</v>
      </c>
      <c r="G5" s="9">
        <f t="shared" si="0"/>
        <v>32045</v>
      </c>
      <c r="H5" s="10"/>
    </row>
    <row r="6" s="1" customFormat="1" ht="189" customHeight="1" spans="1:8">
      <c r="A6" s="9">
        <v>4</v>
      </c>
      <c r="B6" s="9" t="s">
        <v>16</v>
      </c>
      <c r="C6" s="13" t="s">
        <v>17</v>
      </c>
      <c r="D6" s="12" t="s">
        <v>11</v>
      </c>
      <c r="E6" s="12">
        <v>1</v>
      </c>
      <c r="F6" s="9">
        <v>2850</v>
      </c>
      <c r="G6" s="9">
        <f t="shared" si="0"/>
        <v>2850</v>
      </c>
      <c r="H6" s="10"/>
    </row>
    <row r="7" s="1" customFormat="1" ht="201" customHeight="1" spans="1:8">
      <c r="A7" s="9">
        <v>5</v>
      </c>
      <c r="B7" s="9" t="s">
        <v>18</v>
      </c>
      <c r="C7" s="13" t="s">
        <v>19</v>
      </c>
      <c r="D7" s="12" t="s">
        <v>11</v>
      </c>
      <c r="E7" s="12">
        <v>1</v>
      </c>
      <c r="F7" s="9">
        <v>3900</v>
      </c>
      <c r="G7" s="9">
        <f t="shared" si="0"/>
        <v>3900</v>
      </c>
      <c r="H7" s="10"/>
    </row>
    <row r="8" s="1" customFormat="1" ht="201" customHeight="1" spans="1:8">
      <c r="A8" s="9">
        <v>6</v>
      </c>
      <c r="B8" s="9" t="s">
        <v>20</v>
      </c>
      <c r="C8" s="13" t="s">
        <v>21</v>
      </c>
      <c r="D8" s="12" t="s">
        <v>22</v>
      </c>
      <c r="E8" s="12">
        <v>1</v>
      </c>
      <c r="F8" s="9">
        <v>2600</v>
      </c>
      <c r="G8" s="9">
        <f t="shared" si="0"/>
        <v>2600</v>
      </c>
      <c r="H8" s="10"/>
    </row>
    <row r="9" s="1" customFormat="1" ht="196" customHeight="1" spans="1:8">
      <c r="A9" s="9">
        <v>7</v>
      </c>
      <c r="B9" s="9" t="s">
        <v>23</v>
      </c>
      <c r="C9" s="14" t="s">
        <v>24</v>
      </c>
      <c r="D9" s="12" t="s">
        <v>25</v>
      </c>
      <c r="E9" s="12">
        <v>3</v>
      </c>
      <c r="F9" s="9">
        <v>550</v>
      </c>
      <c r="G9" s="9">
        <f t="shared" si="0"/>
        <v>1650</v>
      </c>
      <c r="H9" s="10"/>
    </row>
    <row r="10" s="1" customFormat="1" ht="171" customHeight="1" spans="1:8">
      <c r="A10" s="9">
        <v>8</v>
      </c>
      <c r="B10" s="9" t="s">
        <v>18</v>
      </c>
      <c r="C10" s="13" t="s">
        <v>26</v>
      </c>
      <c r="D10" s="12" t="s">
        <v>25</v>
      </c>
      <c r="E10" s="12">
        <v>3</v>
      </c>
      <c r="F10" s="9">
        <v>500</v>
      </c>
      <c r="G10" s="9">
        <f t="shared" si="0"/>
        <v>1500</v>
      </c>
      <c r="H10" s="10"/>
    </row>
    <row r="11" s="1" customFormat="1" ht="160" customHeight="1" spans="1:8">
      <c r="A11" s="9">
        <v>9</v>
      </c>
      <c r="B11" s="9" t="s">
        <v>27</v>
      </c>
      <c r="C11" s="13" t="s">
        <v>28</v>
      </c>
      <c r="D11" s="12" t="s">
        <v>22</v>
      </c>
      <c r="E11" s="12">
        <v>1</v>
      </c>
      <c r="F11" s="9">
        <v>390</v>
      </c>
      <c r="G11" s="9">
        <f t="shared" si="0"/>
        <v>390</v>
      </c>
      <c r="H11" s="10"/>
    </row>
    <row r="12" s="1" customFormat="1" ht="170" customHeight="1" spans="1:8">
      <c r="A12" s="9">
        <v>10</v>
      </c>
      <c r="B12" s="9" t="s">
        <v>29</v>
      </c>
      <c r="C12" s="13" t="s">
        <v>30</v>
      </c>
      <c r="D12" s="12" t="s">
        <v>22</v>
      </c>
      <c r="E12" s="12">
        <v>1</v>
      </c>
      <c r="F12" s="9">
        <v>1000</v>
      </c>
      <c r="G12" s="9">
        <f t="shared" si="0"/>
        <v>1000</v>
      </c>
      <c r="H12" s="10"/>
    </row>
    <row r="13" s="1" customFormat="1" ht="201" customHeight="1" spans="1:8">
      <c r="A13" s="9">
        <v>11</v>
      </c>
      <c r="B13" s="9" t="s">
        <v>31</v>
      </c>
      <c r="C13" s="13" t="s">
        <v>32</v>
      </c>
      <c r="D13" s="12" t="s">
        <v>22</v>
      </c>
      <c r="E13" s="12">
        <v>1</v>
      </c>
      <c r="F13" s="9">
        <v>3600</v>
      </c>
      <c r="G13" s="9">
        <f t="shared" si="0"/>
        <v>3600</v>
      </c>
      <c r="H13" s="10"/>
    </row>
    <row r="14" s="1" customFormat="1" ht="201" customHeight="1" spans="1:8">
      <c r="A14" s="9">
        <v>12</v>
      </c>
      <c r="B14" s="12" t="s">
        <v>33</v>
      </c>
      <c r="C14" s="15" t="s">
        <v>34</v>
      </c>
      <c r="D14" s="12" t="s">
        <v>22</v>
      </c>
      <c r="E14" s="12">
        <v>1</v>
      </c>
      <c r="F14" s="9">
        <v>3700</v>
      </c>
      <c r="G14" s="9">
        <f t="shared" si="0"/>
        <v>3700</v>
      </c>
      <c r="H14" s="10"/>
    </row>
    <row r="15" s="1" customFormat="1" ht="201" customHeight="1" spans="1:8">
      <c r="A15" s="9">
        <v>13</v>
      </c>
      <c r="B15" s="12" t="s">
        <v>35</v>
      </c>
      <c r="C15" s="13" t="s">
        <v>36</v>
      </c>
      <c r="D15" s="12" t="s">
        <v>22</v>
      </c>
      <c r="E15" s="12">
        <v>1</v>
      </c>
      <c r="F15" s="9">
        <v>2200</v>
      </c>
      <c r="G15" s="9">
        <f t="shared" si="0"/>
        <v>2200</v>
      </c>
      <c r="H15" s="10"/>
    </row>
    <row r="16" s="1" customFormat="1" ht="103" customHeight="1" spans="1:8">
      <c r="A16" s="9">
        <v>14</v>
      </c>
      <c r="B16" s="9" t="s">
        <v>37</v>
      </c>
      <c r="C16" s="15" t="s">
        <v>38</v>
      </c>
      <c r="D16" s="12" t="s">
        <v>11</v>
      </c>
      <c r="E16" s="9">
        <v>8</v>
      </c>
      <c r="F16" s="9">
        <v>80</v>
      </c>
      <c r="G16" s="9">
        <f t="shared" si="0"/>
        <v>640</v>
      </c>
      <c r="H16" s="16"/>
    </row>
    <row r="17" s="1" customFormat="1" ht="45" customHeight="1" spans="1:8">
      <c r="A17" s="9">
        <v>15</v>
      </c>
      <c r="B17" s="9" t="s">
        <v>39</v>
      </c>
      <c r="C17" s="11" t="s">
        <v>40</v>
      </c>
      <c r="D17" s="9" t="s">
        <v>41</v>
      </c>
      <c r="E17" s="9">
        <v>1</v>
      </c>
      <c r="F17" s="9">
        <v>1800</v>
      </c>
      <c r="G17" s="9">
        <f t="shared" si="0"/>
        <v>1800</v>
      </c>
      <c r="H17" s="16"/>
    </row>
    <row r="18" s="1" customFormat="1" ht="50" customHeight="1" spans="1:8">
      <c r="A18" s="9">
        <v>16</v>
      </c>
      <c r="B18" s="10" t="s">
        <v>42</v>
      </c>
      <c r="C18" s="11" t="s">
        <v>43</v>
      </c>
      <c r="D18" s="9" t="s">
        <v>15</v>
      </c>
      <c r="E18" s="9">
        <v>122</v>
      </c>
      <c r="F18" s="9">
        <v>22</v>
      </c>
      <c r="G18" s="9">
        <f t="shared" si="0"/>
        <v>2684</v>
      </c>
      <c r="H18" s="10"/>
    </row>
    <row r="19" s="1" customFormat="1" ht="38" customHeight="1" spans="1:8">
      <c r="A19" s="9">
        <v>17</v>
      </c>
      <c r="B19" s="10" t="s">
        <v>44</v>
      </c>
      <c r="C19" s="11" t="s">
        <v>45</v>
      </c>
      <c r="D19" s="9" t="s">
        <v>15</v>
      </c>
      <c r="E19" s="9">
        <v>69</v>
      </c>
      <c r="F19" s="9">
        <v>35</v>
      </c>
      <c r="G19" s="9">
        <f t="shared" si="0"/>
        <v>2415</v>
      </c>
      <c r="H19" s="10"/>
    </row>
    <row r="20" s="1" customFormat="1" ht="192" customHeight="1" spans="1:8">
      <c r="A20" s="9">
        <v>18</v>
      </c>
      <c r="B20" s="10" t="s">
        <v>46</v>
      </c>
      <c r="C20" s="11" t="s">
        <v>47</v>
      </c>
      <c r="D20" s="9" t="s">
        <v>15</v>
      </c>
      <c r="E20" s="9">
        <v>31</v>
      </c>
      <c r="F20" s="9">
        <v>135</v>
      </c>
      <c r="G20" s="9">
        <f t="shared" si="0"/>
        <v>4185</v>
      </c>
      <c r="H20" s="10"/>
    </row>
    <row r="21" s="1" customFormat="1" ht="144" customHeight="1" spans="1:8">
      <c r="A21" s="9">
        <v>19</v>
      </c>
      <c r="B21" s="9" t="s">
        <v>48</v>
      </c>
      <c r="C21" s="11" t="s">
        <v>49</v>
      </c>
      <c r="D21" s="9" t="s">
        <v>15</v>
      </c>
      <c r="E21" s="9">
        <v>122</v>
      </c>
      <c r="F21" s="9">
        <v>55</v>
      </c>
      <c r="G21" s="9">
        <f t="shared" si="0"/>
        <v>6710</v>
      </c>
      <c r="H21" s="16"/>
    </row>
    <row r="22" s="1" customFormat="1" ht="47" customHeight="1" spans="1:8">
      <c r="A22" s="9">
        <v>20</v>
      </c>
      <c r="B22" s="9" t="s">
        <v>50</v>
      </c>
      <c r="C22" s="11" t="s">
        <v>51</v>
      </c>
      <c r="D22" s="9" t="s">
        <v>15</v>
      </c>
      <c r="E22" s="9">
        <v>5</v>
      </c>
      <c r="F22" s="9">
        <v>380</v>
      </c>
      <c r="G22" s="9">
        <f t="shared" si="0"/>
        <v>1900</v>
      </c>
      <c r="H22" s="10"/>
    </row>
    <row r="23" s="1" customFormat="1" ht="184" customHeight="1" spans="1:8">
      <c r="A23" s="9">
        <v>21</v>
      </c>
      <c r="B23" s="10" t="s">
        <v>52</v>
      </c>
      <c r="C23" s="11" t="s">
        <v>53</v>
      </c>
      <c r="D23" s="9" t="s">
        <v>15</v>
      </c>
      <c r="E23" s="9">
        <v>6.5</v>
      </c>
      <c r="F23" s="9">
        <v>750</v>
      </c>
      <c r="G23" s="9">
        <f t="shared" si="0"/>
        <v>4875</v>
      </c>
      <c r="H23" s="10"/>
    </row>
    <row r="24" s="1" customFormat="1" ht="148" customHeight="1" spans="1:8">
      <c r="A24" s="9">
        <v>22</v>
      </c>
      <c r="B24" s="9" t="s">
        <v>54</v>
      </c>
      <c r="C24" s="11" t="s">
        <v>55</v>
      </c>
      <c r="D24" s="9" t="s">
        <v>15</v>
      </c>
      <c r="E24" s="9">
        <v>4.2</v>
      </c>
      <c r="F24" s="9">
        <v>480</v>
      </c>
      <c r="G24" s="9">
        <f t="shared" si="0"/>
        <v>2016</v>
      </c>
      <c r="H24" s="10"/>
    </row>
    <row r="25" s="1" customFormat="1" ht="202" customHeight="1" spans="1:8">
      <c r="A25" s="9">
        <v>23</v>
      </c>
      <c r="B25" s="9" t="s">
        <v>56</v>
      </c>
      <c r="C25" s="11" t="s">
        <v>57</v>
      </c>
      <c r="D25" s="9" t="s">
        <v>15</v>
      </c>
      <c r="E25" s="9">
        <v>31</v>
      </c>
      <c r="F25" s="9">
        <v>120</v>
      </c>
      <c r="G25" s="9">
        <f t="shared" si="0"/>
        <v>3720</v>
      </c>
      <c r="H25" s="16"/>
    </row>
    <row r="26" s="1" customFormat="1" ht="37" customHeight="1" spans="1:8">
      <c r="A26" s="9">
        <v>24</v>
      </c>
      <c r="B26" s="9" t="s">
        <v>58</v>
      </c>
      <c r="C26" s="11" t="s">
        <v>59</v>
      </c>
      <c r="D26" s="9" t="s">
        <v>41</v>
      </c>
      <c r="E26" s="9">
        <v>1</v>
      </c>
      <c r="F26" s="9">
        <v>1200</v>
      </c>
      <c r="G26" s="9">
        <f t="shared" si="0"/>
        <v>1200</v>
      </c>
      <c r="H26" s="16"/>
    </row>
    <row r="27" s="1" customFormat="1" ht="33" customHeight="1" spans="1:8">
      <c r="A27" s="9">
        <v>25</v>
      </c>
      <c r="B27" s="9" t="s">
        <v>60</v>
      </c>
      <c r="C27" s="11" t="s">
        <v>61</v>
      </c>
      <c r="D27" s="9" t="s">
        <v>22</v>
      </c>
      <c r="E27" s="9">
        <v>1</v>
      </c>
      <c r="F27" s="9">
        <v>2000</v>
      </c>
      <c r="G27" s="9">
        <f t="shared" si="0"/>
        <v>2000</v>
      </c>
      <c r="H27" s="16"/>
    </row>
    <row r="28" s="1" customFormat="1" ht="33" customHeight="1" spans="1:8">
      <c r="A28" s="9">
        <v>26</v>
      </c>
      <c r="B28" s="9" t="s">
        <v>62</v>
      </c>
      <c r="C28" s="11" t="s">
        <v>63</v>
      </c>
      <c r="D28" s="9" t="s">
        <v>22</v>
      </c>
      <c r="E28" s="9">
        <v>1</v>
      </c>
      <c r="F28" s="9">
        <v>800</v>
      </c>
      <c r="G28" s="9">
        <f t="shared" si="0"/>
        <v>800</v>
      </c>
      <c r="H28" s="16"/>
    </row>
    <row r="29" s="1" customFormat="1" ht="33" customHeight="1" spans="1:8">
      <c r="A29" s="9">
        <v>27</v>
      </c>
      <c r="B29" s="9" t="s">
        <v>64</v>
      </c>
      <c r="C29" s="11" t="s">
        <v>65</v>
      </c>
      <c r="D29" s="9" t="s">
        <v>22</v>
      </c>
      <c r="E29" s="9">
        <v>1</v>
      </c>
      <c r="F29" s="9">
        <v>800</v>
      </c>
      <c r="G29" s="9">
        <f t="shared" si="0"/>
        <v>800</v>
      </c>
      <c r="H29" s="16"/>
    </row>
    <row r="30" s="1" customFormat="1" ht="33" customHeight="1" spans="1:8">
      <c r="A30" s="9">
        <v>28</v>
      </c>
      <c r="B30" s="9" t="s">
        <v>66</v>
      </c>
      <c r="C30" s="11" t="s">
        <v>67</v>
      </c>
      <c r="D30" s="9" t="s">
        <v>22</v>
      </c>
      <c r="E30" s="9">
        <v>1</v>
      </c>
      <c r="F30" s="9">
        <v>1000</v>
      </c>
      <c r="G30" s="9">
        <f t="shared" si="0"/>
        <v>1000</v>
      </c>
      <c r="H30" s="16"/>
    </row>
    <row r="31" ht="27" customHeight="1" spans="1:8">
      <c r="A31" s="17"/>
      <c r="B31" s="17"/>
      <c r="C31" s="17"/>
      <c r="D31" s="17"/>
      <c r="E31" s="17"/>
      <c r="F31" s="17"/>
      <c r="G31" s="18">
        <f>SUM(G3:G30)</f>
        <v>98930</v>
      </c>
      <c r="H31" s="17"/>
    </row>
    <row r="32" ht="35" customHeight="1"/>
    <row r="33" ht="31" customHeight="1"/>
    <row r="34" ht="24" customHeight="1"/>
    <row r="35" ht="30" customHeight="1"/>
    <row r="36" ht="21" customHeight="1"/>
  </sheetData>
  <mergeCells count="1">
    <mergeCell ref="A1:H1"/>
  </mergeCells>
  <pageMargins left="0.590277777777778" right="0.393055555555556" top="0.393055555555556" bottom="0.196527777777778" header="0.5" footer="0.5"/>
  <pageSetup paperSize="9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shidalin</dc:creator>
  <cp:lastModifiedBy>林文</cp:lastModifiedBy>
  <cp:revision>1</cp:revision>
  <dcterms:created xsi:type="dcterms:W3CDTF">2013-01-05T08:28:00Z</dcterms:created>
  <cp:lastPrinted>2016-08-15T09:32:00Z</cp:lastPrinted>
  <dcterms:modified xsi:type="dcterms:W3CDTF">2025-06-19T03:29:49Z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BAAB6A8EAC0648DCAE577722BD320D5D_13</vt:lpwstr>
  </property>
</Properties>
</file>