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口腔科耗材采购包" sheetId="1" r:id="rId1"/>
    <sheet name="口腔科器械采购包" sheetId="2" r:id="rId2"/>
  </sheets>
  <definedNames>
    <definedName name="_xlnm.Print_Area" localSheetId="0">口腔科耗材采购包!$A$1:$I$82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<sst xmlns="http://schemas.openxmlformats.org/spreadsheetml/2006/main" count="346" uniqueCount="207">
  <si>
    <t>渝北区兴隆中心卫生院口腔科（耗材采购包）明细报价表</t>
  </si>
  <si>
    <t>耗材名称</t>
  </si>
  <si>
    <t>规格</t>
  </si>
  <si>
    <t>单位</t>
  </si>
  <si>
    <t>数量</t>
  </si>
  <si>
    <t>单价限制</t>
  </si>
  <si>
    <t>总价限价</t>
  </si>
  <si>
    <t>单价/元</t>
  </si>
  <si>
    <t>总价/元</t>
  </si>
  <si>
    <t>备注（供应商投标时必须完善厂家信息）</t>
  </si>
  <si>
    <t>一次性口腔器械盒</t>
  </si>
  <si>
    <t>KQH-2 200个/箱</t>
  </si>
  <si>
    <t>个</t>
  </si>
  <si>
    <t>乳胶、丁腈（无粉）</t>
  </si>
  <si>
    <t>中号</t>
  </si>
  <si>
    <t>包</t>
  </si>
  <si>
    <t>吸唾管</t>
  </si>
  <si>
    <t>透明管配蓝色头 105支/袋</t>
  </si>
  <si>
    <t>袋</t>
  </si>
  <si>
    <t>吸唾管(手术弯管）</t>
  </si>
  <si>
    <t>25x1/袋ST01 ST02 ST03</t>
  </si>
  <si>
    <t>抛光杯</t>
  </si>
  <si>
    <t>用于慢机使用</t>
  </si>
  <si>
    <t>康中医抛光膏</t>
  </si>
  <si>
    <t>36g/支</t>
  </si>
  <si>
    <t>支</t>
  </si>
  <si>
    <t>多乐氟氟化纳护齿剂（口腔用）</t>
  </si>
  <si>
    <t>10毫升/瓶</t>
  </si>
  <si>
    <t>高露洁棕榄(英国)有限公司Colgate-Palmolive(UK)Limited</t>
  </si>
  <si>
    <t>一次性使用口腔涂药棒</t>
  </si>
  <si>
    <t>M6500SF（1.小号白色+紫色)100支/瓶 4瓶/盒</t>
  </si>
  <si>
    <t>瓶</t>
  </si>
  <si>
    <t>橡皮障</t>
  </si>
  <si>
    <t>36片，蓝，中/0.18mm，15*15cm</t>
  </si>
  <si>
    <t>橡皮障夹</t>
  </si>
  <si>
    <t>#2（2个），#2a（2），#56（4个），#12a（2）</t>
  </si>
  <si>
    <t>橡皮障打孔</t>
  </si>
  <si>
    <t>打孔器</t>
  </si>
  <si>
    <t>橡皮障支架</t>
  </si>
  <si>
    <t>9.5*10cm 胶</t>
  </si>
  <si>
    <t>钨钢车针</t>
  </si>
  <si>
    <t>557#</t>
  </si>
  <si>
    <t>板</t>
  </si>
  <si>
    <t>马尼株式会社MANI，INC.</t>
  </si>
  <si>
    <t>涡轮圆头球转5号（慢机用）</t>
  </si>
  <si>
    <t>阻生齿手术车针28mm #1557</t>
  </si>
  <si>
    <t>金刚砂车针</t>
  </si>
  <si>
    <t>TF-11</t>
  </si>
  <si>
    <t>TF-12</t>
  </si>
  <si>
    <t>TF-22</t>
  </si>
  <si>
    <t xml:space="preserve">TR-12 </t>
  </si>
  <si>
    <t>TR-13</t>
  </si>
  <si>
    <t>FO-25</t>
  </si>
  <si>
    <t>TR-11EF</t>
  </si>
  <si>
    <t>SO-20</t>
  </si>
  <si>
    <t>WR-13</t>
  </si>
  <si>
    <t>水门汀充填器</t>
  </si>
  <si>
    <t>E1.E2</t>
  </si>
  <si>
    <t>把</t>
  </si>
  <si>
    <t>康桥</t>
  </si>
  <si>
    <t>成形片夹</t>
  </si>
  <si>
    <t>钳式</t>
  </si>
  <si>
    <t>楔子</t>
  </si>
  <si>
    <t>PW01 中号</t>
  </si>
  <si>
    <t>盒</t>
  </si>
  <si>
    <t>玻璃离子水门汀</t>
  </si>
  <si>
    <t>IX A3 粉末15g  液8g（6.4ml）</t>
  </si>
  <si>
    <t>光固化氢氧化钙</t>
  </si>
  <si>
    <t>1g/支</t>
  </si>
  <si>
    <t>通用粘接系统</t>
  </si>
  <si>
    <t>通用粘接剂/41282补充装（5ml/瓶/盒）</t>
  </si>
  <si>
    <t>3M Deutschland GmbH（3M德国公司）</t>
  </si>
  <si>
    <t>光固化复合树脂</t>
  </si>
  <si>
    <t>FiltekTM Z350 XT UniversalRestorative,7018A3B 4g/支</t>
  </si>
  <si>
    <t>3M ESPE Dental products（3M美国口腔护理修复产品公司）</t>
  </si>
  <si>
    <t>齿科填充用复合树脂</t>
  </si>
  <si>
    <t>F00 A3 2.2g</t>
  </si>
  <si>
    <t>株式会社 松风</t>
  </si>
  <si>
    <t>牙科酸蚀剂</t>
  </si>
  <si>
    <t>5ml G37</t>
  </si>
  <si>
    <t>矽粒子</t>
  </si>
  <si>
    <t>midi子弹头（带柄）</t>
  </si>
  <si>
    <t>M6500R（3.大号绿色+橙色)100支/瓶 4瓶/盒</t>
  </si>
  <si>
    <t>机用根管锉</t>
  </si>
  <si>
    <t>plex-2.0  04 锥版（21mm）（25mm）各一版</t>
  </si>
  <si>
    <t>济宁德卡医疗器械有限公司</t>
  </si>
  <si>
    <t>plex-2.0  06 锥版（21mm）（25mm）各一版</t>
  </si>
  <si>
    <t>plex-乳牙锉 一版</t>
  </si>
  <si>
    <t>牙根管塞尖</t>
  </si>
  <si>
    <t>02006</t>
  </si>
  <si>
    <t>登士柏牙科（天津）有限公司</t>
  </si>
  <si>
    <t>02504</t>
  </si>
  <si>
    <t>02506</t>
  </si>
  <si>
    <t>03004</t>
  </si>
  <si>
    <t>吸潮纸尖</t>
  </si>
  <si>
    <t>04锥度 35#  200支/盒</t>
  </si>
  <si>
    <t>根管充填糊剂</t>
  </si>
  <si>
    <t>C-RootSP赛汝特</t>
  </si>
  <si>
    <t>次氯酸钠消毒液</t>
  </si>
  <si>
    <t>200ML（1%）</t>
  </si>
  <si>
    <t>200ml（3%）</t>
  </si>
  <si>
    <t>氢氧化钙根管消毒材料II型</t>
  </si>
  <si>
    <t>2g（注射型）带弯头</t>
  </si>
  <si>
    <t>cp</t>
  </si>
  <si>
    <t>20ml</t>
  </si>
  <si>
    <t>暂时填充材料Ceivitron</t>
  </si>
  <si>
    <t>15g</t>
  </si>
  <si>
    <t>朗力生物复合碘抑菌液</t>
  </si>
  <si>
    <t>郎力生物医药（武汉）有限公司</t>
  </si>
  <si>
    <t>灭菌指示包装袋和卷</t>
  </si>
  <si>
    <t>55mm×200m</t>
  </si>
  <si>
    <t>卷</t>
  </si>
  <si>
    <t>75mm×200m</t>
  </si>
  <si>
    <t>100mm×200m</t>
  </si>
  <si>
    <t>新华牌132℃压力蒸汽灭菌化学指示卡</t>
  </si>
  <si>
    <t>IY1321 200片/盒</t>
  </si>
  <si>
    <t>山东新华医疗器械股份有限公司</t>
  </si>
  <si>
    <t>荡洗工作针头</t>
  </si>
  <si>
    <t xml:space="preserve">E60  </t>
  </si>
  <si>
    <t>根</t>
  </si>
  <si>
    <t>桂林市啄木鸟医疗器械有限公司</t>
  </si>
  <si>
    <t>ED12D</t>
  </si>
  <si>
    <t>G5</t>
  </si>
  <si>
    <t>ED18</t>
  </si>
  <si>
    <t>弹性体印模材料</t>
  </si>
  <si>
    <t>（PVS） 轻体、重体</t>
  </si>
  <si>
    <t>山东沪鸽口腔医疗集团有限公司</t>
  </si>
  <si>
    <t>齿科藻酸盐印模材料</t>
  </si>
  <si>
    <t>普通凝固型 908克/罐</t>
  </si>
  <si>
    <t>桶</t>
  </si>
  <si>
    <t>口腔印模塑料牙托</t>
  </si>
  <si>
    <t>大号/中/小（各5副）</t>
  </si>
  <si>
    <t>副</t>
  </si>
  <si>
    <t>牙科石膏</t>
  </si>
  <si>
    <t xml:space="preserve">1.5kg </t>
  </si>
  <si>
    <t>牙科模型石膏（眉山白石膏）</t>
  </si>
  <si>
    <t>5kg/袋</t>
  </si>
  <si>
    <t>牙科基托蜡</t>
  </si>
  <si>
    <t>1类（软蜡 常用）每盒20片、240g/盒</t>
  </si>
  <si>
    <t>临时冠桥材料（韩国铸造蜡）A2</t>
  </si>
  <si>
    <t>A2  3支x15g</t>
  </si>
  <si>
    <t>韩国美迪株式会社</t>
  </si>
  <si>
    <t>松风CX （粘接用）</t>
  </si>
  <si>
    <t>聚羧酸锌水门汀</t>
  </si>
  <si>
    <t>松风聚羧酸锌（粘接用）</t>
  </si>
  <si>
    <t>氧化锌丁香酚水门汀</t>
  </si>
  <si>
    <t>粉10gx2 液6ml</t>
  </si>
  <si>
    <t>咬合纸</t>
  </si>
  <si>
    <t>12um 红色 55x18毫米 300片/盒</t>
  </si>
  <si>
    <t>100um蓝色 55x18毫米 300片/盒</t>
  </si>
  <si>
    <t>一次性使用无菌手术刀片</t>
  </si>
  <si>
    <t xml:space="preserve"> 11#/12#（每种各10片）</t>
  </si>
  <si>
    <t>片</t>
  </si>
  <si>
    <t>一次性使用无菌牙科注射针</t>
  </si>
  <si>
    <t>30G(25mm）</t>
  </si>
  <si>
    <t>止血海绵</t>
  </si>
  <si>
    <t>FKS-A型 60mmx20mm/片 2片x10包/盒</t>
  </si>
  <si>
    <t>碘仿纱布湿巾</t>
  </si>
  <si>
    <t>6cm*30cm</t>
  </si>
  <si>
    <t>一次性使用无菌注射器带针</t>
  </si>
  <si>
    <t>5ml 0.5×38RWLB 200支/盒  1800支/箱</t>
  </si>
  <si>
    <t>带线缝合针</t>
  </si>
  <si>
    <t>19mm 3-0 圆针 线长75cm</t>
  </si>
  <si>
    <t>无菌棉球小包装</t>
  </si>
  <si>
    <t>灭菌棉球0.3g×100包＝1袋</t>
  </si>
  <si>
    <t>窝沟封闭剂</t>
  </si>
  <si>
    <t>1.5ml</t>
  </si>
  <si>
    <t>耗材合计</t>
  </si>
  <si>
    <t>备注：标注“红色”文字的列是供应商必须完善的内容；标注耗材厂家的不修改，否则视为废标</t>
  </si>
  <si>
    <t>渝北区兴隆中心卫生院口腔科（器械采购包）明细报价表</t>
  </si>
  <si>
    <t>器械名称</t>
  </si>
  <si>
    <t>根管充填器</t>
  </si>
  <si>
    <t>MANI SPREADERS 21mm #25(侧方）</t>
  </si>
  <si>
    <t>根管充填器（垂直加压器）</t>
  </si>
  <si>
    <t>根管充填时使用</t>
  </si>
  <si>
    <t>上海康桥齿科医械厂</t>
  </si>
  <si>
    <t>根测尺</t>
  </si>
  <si>
    <t>能承受高压灭菌消毒</t>
  </si>
  <si>
    <t>根管长度测量仪</t>
  </si>
  <si>
    <t>Woodpex V（带唇勾）</t>
  </si>
  <si>
    <t>台</t>
  </si>
  <si>
    <t>洁牙机手柄</t>
  </si>
  <si>
    <t>能接啄木鸟U600超声洁牙机</t>
  </si>
  <si>
    <t>机用根管马达（机括）</t>
  </si>
  <si>
    <t>ENDO SMART+</t>
  </si>
  <si>
    <t>弯机头（单独配）</t>
  </si>
  <si>
    <t>低速弯机头</t>
  </si>
  <si>
    <t>牙胶尖切断器</t>
  </si>
  <si>
    <t>携热器</t>
  </si>
  <si>
    <t>牙挺</t>
  </si>
  <si>
    <t>2SS3</t>
  </si>
  <si>
    <t>2ss4</t>
  </si>
  <si>
    <t>牙刮匙</t>
  </si>
  <si>
    <t>E3/E2</t>
  </si>
  <si>
    <t>牙用分离器（牙骨膜分离器）</t>
  </si>
  <si>
    <t>F2</t>
  </si>
  <si>
    <t>唇颊牵开器CR102</t>
  </si>
  <si>
    <t>CR102</t>
  </si>
  <si>
    <t>高速涡轮牙科手机</t>
  </si>
  <si>
    <t>45度拔智齿专用</t>
  </si>
  <si>
    <t>阿替卡因注射器</t>
  </si>
  <si>
    <t>口腔注射用</t>
  </si>
  <si>
    <t>牙科影像扫描仪</t>
  </si>
  <si>
    <t>1.像素尺寸≥35微米
2.成像时间≤6s
3.激光波长600-700纳米
4.空间分辨率≥ 10Lp/mm
5.使用年限≥8年
6.带USB接口
7.扫描舱为内置式，防止激光头损伤，防止灰层进入，平行式进出方式。
8.软件具备中文网络版；可根据不同使用情况选择，进行图像传输，并可升级， 软件控制扫描仪完成扫描任务，无需手动触碰扫描仪设备。
9.支持微软、安卓和鸿蒙系统，支持 twain 链接市面上的门诊管理软件
10.软件功能：长度测量、角度测量，多级锐化，影像反转，局部加强，功能；标记；注释； 各种图像处理，可以按时间查询，ID,姓名等快速搜索病人
11.数据库：采用专业数据库进行影像储存和管理，具有自动存档、备份功能
包含以下配件
影像板（2 号）      3张
保护板              30个
一次性保护袋        100个
牙科图像管理软件     1套
影像板保护盒         1个
产品保证书和合格证</t>
  </si>
  <si>
    <t xml:space="preserve">
</t>
  </si>
  <si>
    <t>器械合计</t>
  </si>
  <si>
    <t>备注：1.标注“红色”文字的列是供应商必须完善的内容；2.供应商在填报“牙科影像扫描仪”的参数规格及配件时，其设备参数及配件必须大于或等于原始表格标准，否则视为废标。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</si>
</sst>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>
      <alignment vertical="center"/>
    </xf>
    <xf numFmtId="0" fontId="0" fillId="0" borderId="3" xfId="0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7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口腔科耗材采购包"/>
  <dimension ref="A1:AB101"/>
  <sheetViews>
    <sheetView tabSelected="1" view="pageBreakPreview" zoomScaleNormal="100" workbookViewId="0">
      <selection activeCell="A1" sqref="A1:I1"/>
    </sheetView>
  </sheetViews>
  <sheetFormatPr defaultColWidth="9" defaultRowHeight="13.5"/>
  <cols>
    <col min="1" max="1" width="26.875" style="32" customWidth="1"/>
    <col min="2" max="2" width="40.75" style="31" customWidth="1"/>
    <col min="3" max="3" width="5.375" style="31" customWidth="1"/>
    <col min="4" max="6" width="8.91666666666667" style="5" customWidth="1"/>
    <col min="7" max="8" width="10.75" style="5" customWidth="1"/>
    <col min="9" max="9" width="52" style="31" customWidth="1"/>
    <col min="10" max="28" width="9" style="31"/>
  </cols>
  <sheetData>
    <row r="1" ht="39" customHeight="1" spans="1:9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="30" customFormat="1" spans="1:28">
      <c r="A2" s="34" t="s">
        <v>1</v>
      </c>
      <c r="B2" s="35" t="s">
        <v>2</v>
      </c>
      <c r="C2" s="36" t="s">
        <v>3</v>
      </c>
      <c r="D2" s="10" t="s">
        <v>4</v>
      </c>
      <c r="E2" s="10" t="s">
        <v>5</v>
      </c>
      <c r="F2" s="10" t="s">
        <v>6</v>
      </c>
      <c r="G2" s="37" t="s">
        <v>7</v>
      </c>
      <c r="H2" s="37" t="s">
        <v>8</v>
      </c>
      <c r="I2" s="36" t="s">
        <v>9</v>
      </c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9">
      <c r="A3" s="38" t="s">
        <v>10</v>
      </c>
      <c r="B3" s="39" t="s">
        <v>11</v>
      </c>
      <c r="C3" s="40" t="s">
        <v>12</v>
      </c>
      <c r="D3" s="40">
        <v>200</v>
      </c>
      <c r="E3" s="40">
        <v>1.1</v>
      </c>
      <c r="F3" s="40">
        <f>D3*E3</f>
        <v>220</v>
      </c>
      <c r="G3" s="40"/>
      <c r="H3" s="40">
        <f>D3*G3</f>
        <v>0</v>
      </c>
      <c r="I3" s="39"/>
    </row>
    <row r="4" spans="1:9">
      <c r="A4" s="38" t="s">
        <v>13</v>
      </c>
      <c r="B4" s="39" t="s">
        <v>14</v>
      </c>
      <c r="C4" s="40" t="s">
        <v>15</v>
      </c>
      <c r="D4" s="40">
        <v>2</v>
      </c>
      <c r="E4" s="40">
        <v>50</v>
      </c>
      <c r="F4" s="40">
        <f t="shared" ref="F4:F35" si="0">D4*E4</f>
        <v>100</v>
      </c>
      <c r="G4" s="40"/>
      <c r="H4" s="40">
        <f t="shared" ref="H4:H35" si="1">D4*G4</f>
        <v>0</v>
      </c>
      <c r="I4" s="39"/>
    </row>
    <row r="5" spans="1:9">
      <c r="A5" s="38" t="s">
        <v>16</v>
      </c>
      <c r="B5" s="39" t="s">
        <v>17</v>
      </c>
      <c r="C5" s="40" t="s">
        <v>18</v>
      </c>
      <c r="D5" s="40">
        <v>1</v>
      </c>
      <c r="E5" s="40">
        <v>14</v>
      </c>
      <c r="F5" s="40">
        <f t="shared" si="0"/>
        <v>14</v>
      </c>
      <c r="G5" s="40"/>
      <c r="H5" s="40">
        <f t="shared" si="1"/>
        <v>0</v>
      </c>
      <c r="I5" s="39"/>
    </row>
    <row r="6" spans="1:9">
      <c r="A6" s="38" t="s">
        <v>19</v>
      </c>
      <c r="B6" s="39" t="s">
        <v>20</v>
      </c>
      <c r="C6" s="40" t="s">
        <v>18</v>
      </c>
      <c r="D6" s="40">
        <v>1</v>
      </c>
      <c r="E6" s="40">
        <v>14</v>
      </c>
      <c r="F6" s="40">
        <f t="shared" si="0"/>
        <v>14</v>
      </c>
      <c r="G6" s="40"/>
      <c r="H6" s="40">
        <f t="shared" si="1"/>
        <v>0</v>
      </c>
      <c r="I6" s="39"/>
    </row>
    <row r="7" spans="1:9">
      <c r="A7" s="38" t="s">
        <v>21</v>
      </c>
      <c r="B7" s="39" t="s">
        <v>22</v>
      </c>
      <c r="C7" s="40" t="s">
        <v>12</v>
      </c>
      <c r="D7" s="40">
        <v>5</v>
      </c>
      <c r="E7" s="40">
        <v>1</v>
      </c>
      <c r="F7" s="40">
        <f t="shared" si="0"/>
        <v>5</v>
      </c>
      <c r="G7" s="40"/>
      <c r="H7" s="40">
        <f t="shared" si="1"/>
        <v>0</v>
      </c>
      <c r="I7" s="39"/>
    </row>
    <row r="8" spans="1:9">
      <c r="A8" s="38" t="s">
        <v>23</v>
      </c>
      <c r="B8" s="39" t="s">
        <v>24</v>
      </c>
      <c r="C8" s="40" t="s">
        <v>25</v>
      </c>
      <c r="D8" s="40">
        <v>1</v>
      </c>
      <c r="E8" s="40">
        <v>6</v>
      </c>
      <c r="F8" s="40">
        <f t="shared" si="0"/>
        <v>6</v>
      </c>
      <c r="G8" s="40"/>
      <c r="H8" s="40">
        <f t="shared" si="1"/>
        <v>0</v>
      </c>
      <c r="I8" s="39"/>
    </row>
    <row r="9" s="31" customFormat="1" spans="1:9">
      <c r="A9" s="41" t="s">
        <v>26</v>
      </c>
      <c r="B9" s="42" t="s">
        <v>27</v>
      </c>
      <c r="C9" s="43" t="s">
        <v>25</v>
      </c>
      <c r="D9" s="43">
        <v>1</v>
      </c>
      <c r="E9" s="43">
        <v>240</v>
      </c>
      <c r="F9" s="40">
        <f t="shared" si="0"/>
        <v>240</v>
      </c>
      <c r="G9" s="43"/>
      <c r="H9" s="40">
        <f t="shared" si="1"/>
        <v>0</v>
      </c>
      <c r="I9" s="42" t="s">
        <v>28</v>
      </c>
    </row>
    <row r="10" spans="1:9">
      <c r="A10" s="44" t="s">
        <v>29</v>
      </c>
      <c r="B10" s="45" t="s">
        <v>30</v>
      </c>
      <c r="C10" s="46" t="s">
        <v>31</v>
      </c>
      <c r="D10" s="46">
        <v>1</v>
      </c>
      <c r="E10" s="46">
        <v>9</v>
      </c>
      <c r="F10" s="40">
        <f t="shared" si="0"/>
        <v>9</v>
      </c>
      <c r="G10" s="46"/>
      <c r="H10" s="40">
        <f t="shared" si="1"/>
        <v>0</v>
      </c>
      <c r="I10" s="45"/>
    </row>
    <row r="11" s="31" customFormat="1" spans="1:9">
      <c r="A11" s="44" t="s">
        <v>32</v>
      </c>
      <c r="B11" s="45" t="s">
        <v>33</v>
      </c>
      <c r="C11" s="46" t="s">
        <v>15</v>
      </c>
      <c r="D11" s="46">
        <v>1</v>
      </c>
      <c r="E11" s="46">
        <v>72</v>
      </c>
      <c r="F11" s="40">
        <f t="shared" si="0"/>
        <v>72</v>
      </c>
      <c r="G11" s="46"/>
      <c r="H11" s="40">
        <f t="shared" si="1"/>
        <v>0</v>
      </c>
      <c r="I11" s="45"/>
    </row>
    <row r="12" s="31" customFormat="1" spans="1:9">
      <c r="A12" s="44" t="s">
        <v>34</v>
      </c>
      <c r="B12" s="45" t="s">
        <v>35</v>
      </c>
      <c r="C12" s="46" t="s">
        <v>12</v>
      </c>
      <c r="D12" s="46">
        <v>10</v>
      </c>
      <c r="E12" s="46">
        <v>40</v>
      </c>
      <c r="F12" s="40">
        <f t="shared" si="0"/>
        <v>400</v>
      </c>
      <c r="G12" s="46"/>
      <c r="H12" s="40">
        <f t="shared" si="1"/>
        <v>0</v>
      </c>
      <c r="I12" s="45"/>
    </row>
    <row r="13" s="31" customFormat="1" spans="1:9">
      <c r="A13" s="44" t="s">
        <v>36</v>
      </c>
      <c r="B13" s="45" t="s">
        <v>37</v>
      </c>
      <c r="C13" s="46" t="s">
        <v>12</v>
      </c>
      <c r="D13" s="46">
        <v>1</v>
      </c>
      <c r="E13" s="46">
        <v>200</v>
      </c>
      <c r="F13" s="40">
        <f t="shared" si="0"/>
        <v>200</v>
      </c>
      <c r="G13" s="46"/>
      <c r="H13" s="40">
        <f t="shared" si="1"/>
        <v>0</v>
      </c>
      <c r="I13" s="45"/>
    </row>
    <row r="14" s="31" customFormat="1" spans="1:9">
      <c r="A14" s="44" t="s">
        <v>38</v>
      </c>
      <c r="B14" s="45" t="s">
        <v>39</v>
      </c>
      <c r="C14" s="46" t="s">
        <v>12</v>
      </c>
      <c r="D14" s="46">
        <v>3</v>
      </c>
      <c r="E14" s="46">
        <v>90</v>
      </c>
      <c r="F14" s="40">
        <f t="shared" si="0"/>
        <v>270</v>
      </c>
      <c r="G14" s="46"/>
      <c r="H14" s="40">
        <f t="shared" si="1"/>
        <v>0</v>
      </c>
      <c r="I14" s="45"/>
    </row>
    <row r="15" spans="1:9">
      <c r="A15" s="44" t="s">
        <v>40</v>
      </c>
      <c r="B15" s="45" t="s">
        <v>41</v>
      </c>
      <c r="C15" s="46" t="s">
        <v>42</v>
      </c>
      <c r="D15" s="46">
        <v>1</v>
      </c>
      <c r="E15" s="46">
        <v>60</v>
      </c>
      <c r="F15" s="40">
        <f t="shared" si="0"/>
        <v>60</v>
      </c>
      <c r="G15" s="46"/>
      <c r="H15" s="40">
        <f t="shared" si="1"/>
        <v>0</v>
      </c>
      <c r="I15" s="45" t="s">
        <v>43</v>
      </c>
    </row>
    <row r="16" spans="1:9">
      <c r="A16" s="44" t="s">
        <v>40</v>
      </c>
      <c r="B16" s="45" t="s">
        <v>44</v>
      </c>
      <c r="C16" s="46" t="s">
        <v>42</v>
      </c>
      <c r="D16" s="46">
        <v>1</v>
      </c>
      <c r="E16" s="46">
        <v>60</v>
      </c>
      <c r="F16" s="40">
        <f t="shared" si="0"/>
        <v>60</v>
      </c>
      <c r="G16" s="46"/>
      <c r="H16" s="40">
        <f t="shared" si="1"/>
        <v>0</v>
      </c>
      <c r="I16" s="45" t="s">
        <v>43</v>
      </c>
    </row>
    <row r="17" spans="1:9">
      <c r="A17" s="44" t="s">
        <v>40</v>
      </c>
      <c r="B17" s="45" t="s">
        <v>45</v>
      </c>
      <c r="C17" s="46" t="s">
        <v>42</v>
      </c>
      <c r="D17" s="46">
        <v>1</v>
      </c>
      <c r="E17" s="46">
        <v>180</v>
      </c>
      <c r="F17" s="40">
        <f t="shared" si="0"/>
        <v>180</v>
      </c>
      <c r="G17" s="46"/>
      <c r="H17" s="40">
        <f t="shared" si="1"/>
        <v>0</v>
      </c>
      <c r="I17" s="45" t="s">
        <v>43</v>
      </c>
    </row>
    <row r="18" spans="1:9">
      <c r="A18" s="44" t="s">
        <v>46</v>
      </c>
      <c r="B18" s="45" t="s">
        <v>47</v>
      </c>
      <c r="C18" s="46" t="s">
        <v>42</v>
      </c>
      <c r="D18" s="46">
        <v>1</v>
      </c>
      <c r="E18" s="46">
        <v>35</v>
      </c>
      <c r="F18" s="40">
        <f t="shared" si="0"/>
        <v>35</v>
      </c>
      <c r="G18" s="46"/>
      <c r="H18" s="40">
        <f t="shared" si="1"/>
        <v>0</v>
      </c>
      <c r="I18" s="45" t="s">
        <v>43</v>
      </c>
    </row>
    <row r="19" spans="1:9">
      <c r="A19" s="44" t="s">
        <v>46</v>
      </c>
      <c r="B19" s="45" t="s">
        <v>48</v>
      </c>
      <c r="C19" s="46" t="s">
        <v>42</v>
      </c>
      <c r="D19" s="46">
        <v>1</v>
      </c>
      <c r="E19" s="46">
        <v>35</v>
      </c>
      <c r="F19" s="40">
        <f t="shared" si="0"/>
        <v>35</v>
      </c>
      <c r="G19" s="46"/>
      <c r="H19" s="40">
        <f t="shared" si="1"/>
        <v>0</v>
      </c>
      <c r="I19" s="45" t="s">
        <v>43</v>
      </c>
    </row>
    <row r="20" spans="1:9">
      <c r="A20" s="44" t="s">
        <v>46</v>
      </c>
      <c r="B20" s="45" t="s">
        <v>49</v>
      </c>
      <c r="C20" s="46" t="s">
        <v>42</v>
      </c>
      <c r="D20" s="46">
        <v>1</v>
      </c>
      <c r="E20" s="46">
        <v>35</v>
      </c>
      <c r="F20" s="40">
        <f t="shared" si="0"/>
        <v>35</v>
      </c>
      <c r="G20" s="46"/>
      <c r="H20" s="40">
        <f t="shared" si="1"/>
        <v>0</v>
      </c>
      <c r="I20" s="45" t="s">
        <v>43</v>
      </c>
    </row>
    <row r="21" spans="1:9">
      <c r="A21" s="44" t="s">
        <v>46</v>
      </c>
      <c r="B21" s="45" t="s">
        <v>50</v>
      </c>
      <c r="C21" s="46" t="s">
        <v>42</v>
      </c>
      <c r="D21" s="46">
        <v>1</v>
      </c>
      <c r="E21" s="46">
        <v>35</v>
      </c>
      <c r="F21" s="40">
        <f t="shared" si="0"/>
        <v>35</v>
      </c>
      <c r="G21" s="46"/>
      <c r="H21" s="40">
        <f t="shared" si="1"/>
        <v>0</v>
      </c>
      <c r="I21" s="45" t="s">
        <v>43</v>
      </c>
    </row>
    <row r="22" spans="1:9">
      <c r="A22" s="44" t="s">
        <v>46</v>
      </c>
      <c r="B22" s="45" t="s">
        <v>51</v>
      </c>
      <c r="C22" s="46" t="s">
        <v>42</v>
      </c>
      <c r="D22" s="46">
        <v>1</v>
      </c>
      <c r="E22" s="46">
        <v>35</v>
      </c>
      <c r="F22" s="40">
        <f t="shared" si="0"/>
        <v>35</v>
      </c>
      <c r="G22" s="46"/>
      <c r="H22" s="40">
        <f t="shared" si="1"/>
        <v>0</v>
      </c>
      <c r="I22" s="45" t="s">
        <v>43</v>
      </c>
    </row>
    <row r="23" spans="1:9">
      <c r="A23" s="44" t="s">
        <v>46</v>
      </c>
      <c r="B23" s="45" t="s">
        <v>52</v>
      </c>
      <c r="C23" s="46" t="s">
        <v>42</v>
      </c>
      <c r="D23" s="46">
        <v>1</v>
      </c>
      <c r="E23" s="46">
        <v>35</v>
      </c>
      <c r="F23" s="40">
        <f t="shared" si="0"/>
        <v>35</v>
      </c>
      <c r="G23" s="46"/>
      <c r="H23" s="40">
        <f t="shared" si="1"/>
        <v>0</v>
      </c>
      <c r="I23" s="45" t="s">
        <v>43</v>
      </c>
    </row>
    <row r="24" spans="1:9">
      <c r="A24" s="44" t="s">
        <v>46</v>
      </c>
      <c r="B24" s="45" t="s">
        <v>53</v>
      </c>
      <c r="C24" s="46" t="s">
        <v>42</v>
      </c>
      <c r="D24" s="46">
        <v>1</v>
      </c>
      <c r="E24" s="46">
        <v>35</v>
      </c>
      <c r="F24" s="40">
        <f t="shared" si="0"/>
        <v>35</v>
      </c>
      <c r="G24" s="46"/>
      <c r="H24" s="40">
        <f t="shared" si="1"/>
        <v>0</v>
      </c>
      <c r="I24" s="45" t="s">
        <v>43</v>
      </c>
    </row>
    <row r="25" spans="1:9">
      <c r="A25" s="44" t="s">
        <v>46</v>
      </c>
      <c r="B25" s="45" t="s">
        <v>54</v>
      </c>
      <c r="C25" s="46" t="s">
        <v>42</v>
      </c>
      <c r="D25" s="46">
        <v>1</v>
      </c>
      <c r="E25" s="46">
        <v>35</v>
      </c>
      <c r="F25" s="40">
        <f t="shared" si="0"/>
        <v>35</v>
      </c>
      <c r="G25" s="46"/>
      <c r="H25" s="40">
        <f t="shared" si="1"/>
        <v>0</v>
      </c>
      <c r="I25" s="45" t="s">
        <v>43</v>
      </c>
    </row>
    <row r="26" spans="1:9">
      <c r="A26" s="44" t="s">
        <v>46</v>
      </c>
      <c r="B26" s="45" t="s">
        <v>55</v>
      </c>
      <c r="C26" s="46" t="s">
        <v>42</v>
      </c>
      <c r="D26" s="46">
        <v>1</v>
      </c>
      <c r="E26" s="46">
        <v>35</v>
      </c>
      <c r="F26" s="40">
        <f t="shared" si="0"/>
        <v>35</v>
      </c>
      <c r="G26" s="46"/>
      <c r="H26" s="40">
        <f t="shared" si="1"/>
        <v>0</v>
      </c>
      <c r="I26" s="45" t="s">
        <v>43</v>
      </c>
    </row>
    <row r="27" spans="1:9">
      <c r="A27" s="44" t="s">
        <v>56</v>
      </c>
      <c r="B27" s="45" t="s">
        <v>57</v>
      </c>
      <c r="C27" s="46" t="s">
        <v>58</v>
      </c>
      <c r="D27" s="46">
        <v>2</v>
      </c>
      <c r="E27" s="46">
        <v>30</v>
      </c>
      <c r="F27" s="40">
        <f t="shared" si="0"/>
        <v>60</v>
      </c>
      <c r="G27" s="46"/>
      <c r="H27" s="40">
        <f t="shared" si="1"/>
        <v>0</v>
      </c>
      <c r="I27" s="45" t="s">
        <v>59</v>
      </c>
    </row>
    <row r="28" spans="1:9">
      <c r="A28" s="44" t="s">
        <v>60</v>
      </c>
      <c r="B28" s="45" t="s">
        <v>61</v>
      </c>
      <c r="C28" s="46" t="s">
        <v>12</v>
      </c>
      <c r="D28" s="46">
        <v>3</v>
      </c>
      <c r="E28" s="46">
        <v>50</v>
      </c>
      <c r="F28" s="40">
        <f t="shared" si="0"/>
        <v>150</v>
      </c>
      <c r="G28" s="46"/>
      <c r="H28" s="40">
        <f t="shared" si="1"/>
        <v>0</v>
      </c>
      <c r="I28" s="45" t="s">
        <v>59</v>
      </c>
    </row>
    <row r="29" spans="1:9">
      <c r="A29" s="44" t="s">
        <v>62</v>
      </c>
      <c r="B29" s="45" t="s">
        <v>63</v>
      </c>
      <c r="C29" s="46" t="s">
        <v>64</v>
      </c>
      <c r="D29" s="46">
        <v>1</v>
      </c>
      <c r="E29" s="46">
        <v>10</v>
      </c>
      <c r="F29" s="40">
        <f t="shared" si="0"/>
        <v>10</v>
      </c>
      <c r="G29" s="46"/>
      <c r="H29" s="40">
        <f t="shared" si="1"/>
        <v>0</v>
      </c>
      <c r="I29" s="45"/>
    </row>
    <row r="30" s="31" customFormat="1" spans="1:9">
      <c r="A30" s="44" t="s">
        <v>65</v>
      </c>
      <c r="B30" s="45" t="s">
        <v>66</v>
      </c>
      <c r="C30" s="46" t="s">
        <v>64</v>
      </c>
      <c r="D30" s="46">
        <v>1</v>
      </c>
      <c r="E30" s="46">
        <v>260</v>
      </c>
      <c r="F30" s="40">
        <f t="shared" si="0"/>
        <v>260</v>
      </c>
      <c r="G30" s="46"/>
      <c r="H30" s="40">
        <f t="shared" si="1"/>
        <v>0</v>
      </c>
      <c r="I30" s="45"/>
    </row>
    <row r="31" spans="1:9">
      <c r="A31" s="44" t="s">
        <v>67</v>
      </c>
      <c r="B31" s="45" t="s">
        <v>68</v>
      </c>
      <c r="C31" s="46" t="s">
        <v>25</v>
      </c>
      <c r="D31" s="46">
        <v>1</v>
      </c>
      <c r="E31" s="46">
        <v>50</v>
      </c>
      <c r="F31" s="40">
        <f t="shared" si="0"/>
        <v>50</v>
      </c>
      <c r="G31" s="46"/>
      <c r="H31" s="40">
        <f t="shared" si="1"/>
        <v>0</v>
      </c>
      <c r="I31" s="45"/>
    </row>
    <row r="32" s="31" customFormat="1" spans="1:9">
      <c r="A32" s="44" t="s">
        <v>69</v>
      </c>
      <c r="B32" s="45" t="s">
        <v>70</v>
      </c>
      <c r="C32" s="46" t="s">
        <v>31</v>
      </c>
      <c r="D32" s="46">
        <v>1</v>
      </c>
      <c r="E32" s="46">
        <v>450</v>
      </c>
      <c r="F32" s="40">
        <f t="shared" si="0"/>
        <v>450</v>
      </c>
      <c r="G32" s="46"/>
      <c r="H32" s="40">
        <f t="shared" si="1"/>
        <v>0</v>
      </c>
      <c r="I32" s="45" t="s">
        <v>71</v>
      </c>
    </row>
    <row r="33" s="31" customFormat="1" spans="1:9">
      <c r="A33" s="44" t="s">
        <v>72</v>
      </c>
      <c r="B33" s="45" t="s">
        <v>73</v>
      </c>
      <c r="C33" s="46" t="s">
        <v>25</v>
      </c>
      <c r="D33" s="46">
        <v>1</v>
      </c>
      <c r="E33" s="46">
        <v>190</v>
      </c>
      <c r="F33" s="40">
        <f t="shared" si="0"/>
        <v>190</v>
      </c>
      <c r="G33" s="46"/>
      <c r="H33" s="40">
        <f t="shared" si="1"/>
        <v>0</v>
      </c>
      <c r="I33" s="45" t="s">
        <v>74</v>
      </c>
    </row>
    <row r="34" s="31" customFormat="1" spans="1:9">
      <c r="A34" s="44" t="s">
        <v>75</v>
      </c>
      <c r="B34" s="45" t="s">
        <v>76</v>
      </c>
      <c r="C34" s="46" t="s">
        <v>25</v>
      </c>
      <c r="D34" s="46">
        <v>1</v>
      </c>
      <c r="E34" s="46">
        <v>150</v>
      </c>
      <c r="F34" s="40">
        <f t="shared" si="0"/>
        <v>150</v>
      </c>
      <c r="G34" s="46"/>
      <c r="H34" s="40">
        <f t="shared" si="1"/>
        <v>0</v>
      </c>
      <c r="I34" s="45" t="s">
        <v>77</v>
      </c>
    </row>
    <row r="35" s="31" customFormat="1" spans="1:9">
      <c r="A35" s="44" t="s">
        <v>78</v>
      </c>
      <c r="B35" s="45" t="s">
        <v>79</v>
      </c>
      <c r="C35" s="46" t="s">
        <v>25</v>
      </c>
      <c r="D35" s="46">
        <v>1</v>
      </c>
      <c r="E35" s="46">
        <v>14</v>
      </c>
      <c r="F35" s="40">
        <f t="shared" si="0"/>
        <v>14</v>
      </c>
      <c r="G35" s="46"/>
      <c r="H35" s="40">
        <f t="shared" si="1"/>
        <v>0</v>
      </c>
      <c r="I35" s="45"/>
    </row>
    <row r="36" s="31" customFormat="1" spans="1:9">
      <c r="A36" s="44" t="s">
        <v>80</v>
      </c>
      <c r="B36" s="45" t="s">
        <v>81</v>
      </c>
      <c r="C36" s="46" t="s">
        <v>64</v>
      </c>
      <c r="D36" s="46">
        <v>1</v>
      </c>
      <c r="E36" s="46">
        <v>80</v>
      </c>
      <c r="F36" s="40">
        <f t="shared" ref="F36:F80" si="2">D36*E36</f>
        <v>80</v>
      </c>
      <c r="G36" s="46"/>
      <c r="H36" s="40">
        <f t="shared" ref="H36:H80" si="3">D36*G36</f>
        <v>0</v>
      </c>
      <c r="I36" s="45" t="s">
        <v>77</v>
      </c>
    </row>
    <row r="37" s="31" customFormat="1" spans="1:9">
      <c r="A37" s="44" t="s">
        <v>29</v>
      </c>
      <c r="B37" s="45" t="s">
        <v>82</v>
      </c>
      <c r="C37" s="46" t="s">
        <v>31</v>
      </c>
      <c r="D37" s="46">
        <v>1</v>
      </c>
      <c r="E37" s="46">
        <v>9</v>
      </c>
      <c r="F37" s="40">
        <f t="shared" si="2"/>
        <v>9</v>
      </c>
      <c r="G37" s="46"/>
      <c r="H37" s="40">
        <f t="shared" si="3"/>
        <v>0</v>
      </c>
      <c r="I37" s="45"/>
    </row>
    <row r="38" s="31" customFormat="1" spans="1:9">
      <c r="A38" s="47" t="s">
        <v>83</v>
      </c>
      <c r="B38" s="45" t="s">
        <v>84</v>
      </c>
      <c r="C38" s="46" t="s">
        <v>42</v>
      </c>
      <c r="D38" s="46">
        <v>2</v>
      </c>
      <c r="E38" s="46">
        <v>90</v>
      </c>
      <c r="F38" s="40">
        <f t="shared" si="2"/>
        <v>180</v>
      </c>
      <c r="G38" s="46"/>
      <c r="H38" s="40">
        <f t="shared" si="3"/>
        <v>0</v>
      </c>
      <c r="I38" s="45" t="s">
        <v>85</v>
      </c>
    </row>
    <row r="39" s="31" customFormat="1" spans="1:9">
      <c r="A39" s="48"/>
      <c r="B39" s="45" t="s">
        <v>86</v>
      </c>
      <c r="C39" s="46" t="s">
        <v>42</v>
      </c>
      <c r="D39" s="46">
        <v>2</v>
      </c>
      <c r="E39" s="46">
        <v>90</v>
      </c>
      <c r="F39" s="40">
        <f t="shared" si="2"/>
        <v>180</v>
      </c>
      <c r="G39" s="46"/>
      <c r="H39" s="40">
        <f t="shared" si="3"/>
        <v>0</v>
      </c>
      <c r="I39" s="45" t="s">
        <v>85</v>
      </c>
    </row>
    <row r="40" s="31" customFormat="1" spans="1:9">
      <c r="A40" s="41"/>
      <c r="B40" s="45" t="s">
        <v>87</v>
      </c>
      <c r="C40" s="46" t="s">
        <v>42</v>
      </c>
      <c r="D40" s="46">
        <v>1</v>
      </c>
      <c r="E40" s="46">
        <v>90</v>
      </c>
      <c r="F40" s="40">
        <f t="shared" si="2"/>
        <v>90</v>
      </c>
      <c r="G40" s="46"/>
      <c r="H40" s="40">
        <f t="shared" si="3"/>
        <v>0</v>
      </c>
      <c r="I40" s="45" t="s">
        <v>85</v>
      </c>
    </row>
    <row r="41" s="31" customFormat="1" spans="1:9">
      <c r="A41" s="47" t="s">
        <v>88</v>
      </c>
      <c r="B41" s="45" t="s">
        <v>89</v>
      </c>
      <c r="C41" s="46" t="s">
        <v>64</v>
      </c>
      <c r="D41" s="46">
        <v>1</v>
      </c>
      <c r="E41" s="46">
        <v>35</v>
      </c>
      <c r="F41" s="40">
        <f t="shared" si="2"/>
        <v>35</v>
      </c>
      <c r="G41" s="46"/>
      <c r="H41" s="40">
        <f t="shared" si="3"/>
        <v>0</v>
      </c>
      <c r="I41" s="45" t="s">
        <v>90</v>
      </c>
    </row>
    <row r="42" customFormat="1" spans="1:9">
      <c r="A42" s="48"/>
      <c r="B42" s="45" t="s">
        <v>91</v>
      </c>
      <c r="C42" s="46" t="s">
        <v>64</v>
      </c>
      <c r="D42" s="46">
        <v>1</v>
      </c>
      <c r="E42" s="46">
        <v>35</v>
      </c>
      <c r="F42" s="40">
        <f t="shared" si="2"/>
        <v>35</v>
      </c>
      <c r="G42" s="46"/>
      <c r="H42" s="40">
        <f t="shared" si="3"/>
        <v>0</v>
      </c>
      <c r="I42" s="45" t="s">
        <v>90</v>
      </c>
    </row>
    <row r="43" customFormat="1" spans="1:9">
      <c r="A43" s="48"/>
      <c r="B43" s="45" t="s">
        <v>92</v>
      </c>
      <c r="C43" s="46" t="s">
        <v>64</v>
      </c>
      <c r="D43" s="46">
        <v>1</v>
      </c>
      <c r="E43" s="46">
        <v>35</v>
      </c>
      <c r="F43" s="40">
        <f t="shared" si="2"/>
        <v>35</v>
      </c>
      <c r="G43" s="46"/>
      <c r="H43" s="40">
        <f t="shared" si="3"/>
        <v>0</v>
      </c>
      <c r="I43" s="45" t="s">
        <v>90</v>
      </c>
    </row>
    <row r="44" customFormat="1" spans="1:9">
      <c r="A44" s="41"/>
      <c r="B44" s="45" t="s">
        <v>93</v>
      </c>
      <c r="C44" s="46" t="s">
        <v>64</v>
      </c>
      <c r="D44" s="46">
        <v>1</v>
      </c>
      <c r="E44" s="46">
        <v>35</v>
      </c>
      <c r="F44" s="40">
        <f t="shared" si="2"/>
        <v>35</v>
      </c>
      <c r="G44" s="46"/>
      <c r="H44" s="40">
        <f t="shared" si="3"/>
        <v>0</v>
      </c>
      <c r="I44" s="45" t="s">
        <v>90</v>
      </c>
    </row>
    <row r="45" spans="1:9">
      <c r="A45" s="44" t="s">
        <v>94</v>
      </c>
      <c r="B45" s="45" t="s">
        <v>95</v>
      </c>
      <c r="C45" s="46" t="s">
        <v>64</v>
      </c>
      <c r="D45" s="46">
        <v>2</v>
      </c>
      <c r="E45" s="46">
        <v>14</v>
      </c>
      <c r="F45" s="40">
        <f t="shared" si="2"/>
        <v>28</v>
      </c>
      <c r="G45" s="46"/>
      <c r="H45" s="40">
        <f t="shared" si="3"/>
        <v>0</v>
      </c>
      <c r="I45" s="45"/>
    </row>
    <row r="46" spans="1:9">
      <c r="A46" s="44" t="s">
        <v>96</v>
      </c>
      <c r="B46" s="45" t="s">
        <v>97</v>
      </c>
      <c r="C46" s="46" t="s">
        <v>25</v>
      </c>
      <c r="D46" s="46">
        <v>1</v>
      </c>
      <c r="E46" s="46">
        <v>230</v>
      </c>
      <c r="F46" s="40">
        <f t="shared" si="2"/>
        <v>230</v>
      </c>
      <c r="G46" s="46"/>
      <c r="H46" s="40">
        <f t="shared" si="3"/>
        <v>0</v>
      </c>
      <c r="I46" s="45" t="s">
        <v>97</v>
      </c>
    </row>
    <row r="47" spans="1:9">
      <c r="A47" s="44" t="s">
        <v>98</v>
      </c>
      <c r="B47" s="45" t="s">
        <v>99</v>
      </c>
      <c r="C47" s="46" t="s">
        <v>31</v>
      </c>
      <c r="D47" s="46">
        <v>1</v>
      </c>
      <c r="E47" s="46">
        <v>14.5</v>
      </c>
      <c r="F47" s="40">
        <f t="shared" si="2"/>
        <v>14.5</v>
      </c>
      <c r="G47" s="46"/>
      <c r="H47" s="40">
        <f t="shared" si="3"/>
        <v>0</v>
      </c>
      <c r="I47" s="45"/>
    </row>
    <row r="48" spans="1:9">
      <c r="A48" s="44" t="s">
        <v>98</v>
      </c>
      <c r="B48" s="45" t="s">
        <v>100</v>
      </c>
      <c r="C48" s="46" t="s">
        <v>31</v>
      </c>
      <c r="D48" s="46">
        <v>1</v>
      </c>
      <c r="E48" s="46">
        <v>17.5</v>
      </c>
      <c r="F48" s="40">
        <f t="shared" si="2"/>
        <v>17.5</v>
      </c>
      <c r="G48" s="46"/>
      <c r="H48" s="40">
        <f t="shared" si="3"/>
        <v>0</v>
      </c>
      <c r="I48" s="45"/>
    </row>
    <row r="49" spans="1:9">
      <c r="A49" s="44" t="s">
        <v>101</v>
      </c>
      <c r="B49" s="45" t="s">
        <v>102</v>
      </c>
      <c r="C49" s="46" t="s">
        <v>25</v>
      </c>
      <c r="D49" s="46">
        <v>1</v>
      </c>
      <c r="E49" s="46">
        <v>58</v>
      </c>
      <c r="F49" s="40">
        <f t="shared" si="2"/>
        <v>58</v>
      </c>
      <c r="G49" s="46"/>
      <c r="H49" s="40">
        <f t="shared" si="3"/>
        <v>0</v>
      </c>
      <c r="I49" s="45"/>
    </row>
    <row r="50" s="31" customFormat="1" spans="1:9">
      <c r="A50" s="44" t="s">
        <v>103</v>
      </c>
      <c r="B50" s="45" t="s">
        <v>104</v>
      </c>
      <c r="C50" s="46" t="s">
        <v>31</v>
      </c>
      <c r="D50" s="46">
        <v>1</v>
      </c>
      <c r="E50" s="46">
        <v>8</v>
      </c>
      <c r="F50" s="40">
        <f t="shared" si="2"/>
        <v>8</v>
      </c>
      <c r="G50" s="46"/>
      <c r="H50" s="40">
        <f t="shared" si="3"/>
        <v>0</v>
      </c>
      <c r="I50" s="45"/>
    </row>
    <row r="51" spans="1:9">
      <c r="A51" s="44" t="s">
        <v>105</v>
      </c>
      <c r="B51" s="45" t="s">
        <v>106</v>
      </c>
      <c r="C51" s="46" t="s">
        <v>31</v>
      </c>
      <c r="D51" s="46">
        <v>1</v>
      </c>
      <c r="E51" s="46">
        <v>22</v>
      </c>
      <c r="F51" s="40">
        <f t="shared" si="2"/>
        <v>22</v>
      </c>
      <c r="G51" s="46"/>
      <c r="H51" s="40">
        <f t="shared" si="3"/>
        <v>0</v>
      </c>
      <c r="I51" s="45"/>
    </row>
    <row r="52" s="31" customFormat="1" spans="1:9">
      <c r="A52" s="44" t="s">
        <v>107</v>
      </c>
      <c r="B52" s="45" t="s">
        <v>104</v>
      </c>
      <c r="C52" s="46" t="s">
        <v>31</v>
      </c>
      <c r="D52" s="46">
        <v>1</v>
      </c>
      <c r="E52" s="46">
        <v>11</v>
      </c>
      <c r="F52" s="40">
        <f t="shared" si="2"/>
        <v>11</v>
      </c>
      <c r="G52" s="46"/>
      <c r="H52" s="40">
        <f t="shared" si="3"/>
        <v>0</v>
      </c>
      <c r="I52" s="45" t="s">
        <v>108</v>
      </c>
    </row>
    <row r="53" s="31" customFormat="1" spans="1:9">
      <c r="A53" s="44" t="s">
        <v>109</v>
      </c>
      <c r="B53" s="45" t="s">
        <v>110</v>
      </c>
      <c r="C53" s="46" t="s">
        <v>111</v>
      </c>
      <c r="D53" s="46">
        <v>1</v>
      </c>
      <c r="E53" s="46">
        <v>45</v>
      </c>
      <c r="F53" s="40">
        <f t="shared" si="2"/>
        <v>45</v>
      </c>
      <c r="G53" s="46"/>
      <c r="H53" s="40">
        <f t="shared" si="3"/>
        <v>0</v>
      </c>
      <c r="I53" s="45"/>
    </row>
    <row r="54" s="31" customFormat="1" spans="1:9">
      <c r="A54" s="44" t="s">
        <v>109</v>
      </c>
      <c r="B54" s="45" t="s">
        <v>112</v>
      </c>
      <c r="C54" s="46" t="s">
        <v>111</v>
      </c>
      <c r="D54" s="46">
        <v>2</v>
      </c>
      <c r="E54" s="46">
        <v>60</v>
      </c>
      <c r="F54" s="40">
        <f t="shared" si="2"/>
        <v>120</v>
      </c>
      <c r="G54" s="46"/>
      <c r="H54" s="40">
        <f t="shared" si="3"/>
        <v>0</v>
      </c>
      <c r="I54" s="45"/>
    </row>
    <row r="55" s="31" customFormat="1" spans="1:9">
      <c r="A55" s="44" t="s">
        <v>109</v>
      </c>
      <c r="B55" s="45" t="s">
        <v>113</v>
      </c>
      <c r="C55" s="46" t="s">
        <v>111</v>
      </c>
      <c r="D55" s="46">
        <v>1</v>
      </c>
      <c r="E55" s="46">
        <v>80</v>
      </c>
      <c r="F55" s="40">
        <f t="shared" si="2"/>
        <v>80</v>
      </c>
      <c r="G55" s="46"/>
      <c r="H55" s="40">
        <f t="shared" si="3"/>
        <v>0</v>
      </c>
      <c r="I55" s="45"/>
    </row>
    <row r="56" ht="16" customHeight="1" spans="1:9">
      <c r="A56" s="44" t="s">
        <v>114</v>
      </c>
      <c r="B56" s="45" t="s">
        <v>115</v>
      </c>
      <c r="C56" s="46" t="s">
        <v>64</v>
      </c>
      <c r="D56" s="46">
        <v>3</v>
      </c>
      <c r="E56" s="46">
        <v>16</v>
      </c>
      <c r="F56" s="40">
        <f t="shared" si="2"/>
        <v>48</v>
      </c>
      <c r="G56" s="46"/>
      <c r="H56" s="40">
        <f t="shared" si="3"/>
        <v>0</v>
      </c>
      <c r="I56" s="45" t="s">
        <v>116</v>
      </c>
    </row>
    <row r="57" spans="1:9">
      <c r="A57" s="47" t="s">
        <v>117</v>
      </c>
      <c r="B57" s="45" t="s">
        <v>118</v>
      </c>
      <c r="C57" s="46" t="s">
        <v>119</v>
      </c>
      <c r="D57" s="46">
        <v>3</v>
      </c>
      <c r="E57" s="46">
        <v>120</v>
      </c>
      <c r="F57" s="40">
        <f t="shared" si="2"/>
        <v>360</v>
      </c>
      <c r="G57" s="46"/>
      <c r="H57" s="40">
        <f t="shared" si="3"/>
        <v>0</v>
      </c>
      <c r="I57" s="45" t="s">
        <v>120</v>
      </c>
    </row>
    <row r="58" spans="1:9">
      <c r="A58" s="48"/>
      <c r="B58" s="45" t="s">
        <v>121</v>
      </c>
      <c r="C58" s="46" t="s">
        <v>119</v>
      </c>
      <c r="D58" s="46">
        <v>1</v>
      </c>
      <c r="E58" s="46">
        <v>120</v>
      </c>
      <c r="F58" s="40">
        <f t="shared" si="2"/>
        <v>120</v>
      </c>
      <c r="G58" s="46"/>
      <c r="H58" s="40">
        <f t="shared" si="3"/>
        <v>0</v>
      </c>
      <c r="I58" s="45" t="s">
        <v>120</v>
      </c>
    </row>
    <row r="59" spans="1:9">
      <c r="A59" s="48"/>
      <c r="B59" s="45" t="s">
        <v>122</v>
      </c>
      <c r="C59" s="46" t="s">
        <v>119</v>
      </c>
      <c r="D59" s="46">
        <v>1</v>
      </c>
      <c r="E59" s="46">
        <v>120</v>
      </c>
      <c r="F59" s="40">
        <f t="shared" si="2"/>
        <v>120</v>
      </c>
      <c r="G59" s="46"/>
      <c r="H59" s="40">
        <f t="shared" si="3"/>
        <v>0</v>
      </c>
      <c r="I59" s="45" t="s">
        <v>120</v>
      </c>
    </row>
    <row r="60" spans="1:9">
      <c r="A60" s="41"/>
      <c r="B60" t="s">
        <v>123</v>
      </c>
      <c r="C60" s="46" t="s">
        <v>119</v>
      </c>
      <c r="D60" s="46">
        <v>2</v>
      </c>
      <c r="E60" s="46">
        <v>120</v>
      </c>
      <c r="F60" s="40">
        <f t="shared" si="2"/>
        <v>240</v>
      </c>
      <c r="G60" s="46"/>
      <c r="H60" s="40">
        <f t="shared" si="3"/>
        <v>0</v>
      </c>
      <c r="I60" s="45" t="s">
        <v>120</v>
      </c>
    </row>
    <row r="61" spans="1:9">
      <c r="A61" s="44" t="s">
        <v>124</v>
      </c>
      <c r="B61" s="45" t="s">
        <v>125</v>
      </c>
      <c r="C61" s="46" t="s">
        <v>64</v>
      </c>
      <c r="D61" s="46">
        <v>1</v>
      </c>
      <c r="E61" s="46">
        <v>180</v>
      </c>
      <c r="F61" s="40">
        <f t="shared" si="2"/>
        <v>180</v>
      </c>
      <c r="G61" s="46"/>
      <c r="H61" s="40">
        <f t="shared" si="3"/>
        <v>0</v>
      </c>
      <c r="I61" s="45" t="s">
        <v>126</v>
      </c>
    </row>
    <row r="62" spans="1:9">
      <c r="A62" s="44" t="s">
        <v>127</v>
      </c>
      <c r="B62" s="45" t="s">
        <v>128</v>
      </c>
      <c r="C62" s="46" t="s">
        <v>129</v>
      </c>
      <c r="D62" s="46">
        <v>1</v>
      </c>
      <c r="E62" s="46">
        <v>80</v>
      </c>
      <c r="F62" s="40">
        <f t="shared" si="2"/>
        <v>80</v>
      </c>
      <c r="G62" s="46"/>
      <c r="H62" s="40">
        <f t="shared" si="3"/>
        <v>0</v>
      </c>
      <c r="I62" s="45" t="s">
        <v>90</v>
      </c>
    </row>
    <row r="63" spans="1:9">
      <c r="A63" s="44" t="s">
        <v>130</v>
      </c>
      <c r="B63" s="45" t="s">
        <v>131</v>
      </c>
      <c r="C63" s="46" t="s">
        <v>132</v>
      </c>
      <c r="D63" s="46">
        <v>15</v>
      </c>
      <c r="E63" s="46">
        <v>2.6</v>
      </c>
      <c r="F63" s="40">
        <f t="shared" si="2"/>
        <v>39</v>
      </c>
      <c r="G63" s="46"/>
      <c r="H63" s="40">
        <f t="shared" si="3"/>
        <v>0</v>
      </c>
      <c r="I63" s="45"/>
    </row>
    <row r="64" spans="1:9">
      <c r="A64" s="44" t="s">
        <v>133</v>
      </c>
      <c r="B64" s="45" t="s">
        <v>134</v>
      </c>
      <c r="C64" s="46" t="s">
        <v>18</v>
      </c>
      <c r="D64" s="46">
        <v>1</v>
      </c>
      <c r="E64" s="46">
        <v>40</v>
      </c>
      <c r="F64" s="40">
        <f t="shared" si="2"/>
        <v>40</v>
      </c>
      <c r="G64" s="46"/>
      <c r="H64" s="40">
        <f t="shared" si="3"/>
        <v>0</v>
      </c>
      <c r="I64" s="45"/>
    </row>
    <row r="65" spans="1:9">
      <c r="A65" s="44" t="s">
        <v>135</v>
      </c>
      <c r="B65" s="45" t="s">
        <v>136</v>
      </c>
      <c r="C65" s="46" t="s">
        <v>18</v>
      </c>
      <c r="D65" s="46">
        <v>1</v>
      </c>
      <c r="E65" s="46">
        <v>20</v>
      </c>
      <c r="F65" s="40">
        <f t="shared" si="2"/>
        <v>20</v>
      </c>
      <c r="G65" s="46"/>
      <c r="H65" s="40">
        <f t="shared" si="3"/>
        <v>0</v>
      </c>
      <c r="I65" s="45"/>
    </row>
    <row r="66" spans="1:9">
      <c r="A66" s="44" t="s">
        <v>137</v>
      </c>
      <c r="B66" s="45" t="s">
        <v>138</v>
      </c>
      <c r="C66" s="46" t="s">
        <v>64</v>
      </c>
      <c r="D66" s="46">
        <v>1</v>
      </c>
      <c r="E66" s="46">
        <v>13</v>
      </c>
      <c r="F66" s="40">
        <f t="shared" si="2"/>
        <v>13</v>
      </c>
      <c r="G66" s="46"/>
      <c r="H66" s="40">
        <f t="shared" si="3"/>
        <v>0</v>
      </c>
      <c r="I66" s="45"/>
    </row>
    <row r="67" spans="1:9">
      <c r="A67" s="44" t="s">
        <v>139</v>
      </c>
      <c r="B67" s="45" t="s">
        <v>140</v>
      </c>
      <c r="C67" s="46" t="s">
        <v>25</v>
      </c>
      <c r="D67" s="46">
        <v>1</v>
      </c>
      <c r="E67" s="46">
        <v>180</v>
      </c>
      <c r="F67" s="40">
        <f t="shared" si="2"/>
        <v>180</v>
      </c>
      <c r="G67" s="46"/>
      <c r="H67" s="40">
        <f t="shared" si="3"/>
        <v>0</v>
      </c>
      <c r="I67" s="45" t="s">
        <v>141</v>
      </c>
    </row>
    <row r="68" spans="1:9">
      <c r="A68" s="50" t="s">
        <v>65</v>
      </c>
      <c r="B68" s="51" t="s">
        <v>142</v>
      </c>
      <c r="C68" s="52" t="s">
        <v>64</v>
      </c>
      <c r="D68" s="52">
        <v>1</v>
      </c>
      <c r="E68" s="52">
        <v>220</v>
      </c>
      <c r="F68" s="40">
        <f t="shared" si="2"/>
        <v>220</v>
      </c>
      <c r="G68" s="52"/>
      <c r="H68" s="40">
        <f t="shared" si="3"/>
        <v>0</v>
      </c>
      <c r="I68" s="51" t="s">
        <v>77</v>
      </c>
    </row>
    <row r="69" spans="1:9">
      <c r="A69" s="50" t="s">
        <v>143</v>
      </c>
      <c r="B69" s="51" t="s">
        <v>144</v>
      </c>
      <c r="C69" s="52" t="s">
        <v>64</v>
      </c>
      <c r="D69" s="52">
        <v>1</v>
      </c>
      <c r="E69" s="52">
        <v>120</v>
      </c>
      <c r="F69" s="40">
        <f t="shared" si="2"/>
        <v>120</v>
      </c>
      <c r="G69" s="52"/>
      <c r="H69" s="40">
        <f t="shared" si="3"/>
        <v>0</v>
      </c>
      <c r="I69" s="51" t="s">
        <v>77</v>
      </c>
    </row>
    <row r="70" spans="1:9">
      <c r="A70" s="44" t="s">
        <v>145</v>
      </c>
      <c r="B70" s="45" t="s">
        <v>146</v>
      </c>
      <c r="C70" s="52" t="s">
        <v>64</v>
      </c>
      <c r="D70" s="46">
        <v>1</v>
      </c>
      <c r="E70" s="46">
        <v>10</v>
      </c>
      <c r="F70" s="40">
        <f t="shared" si="2"/>
        <v>10</v>
      </c>
      <c r="G70" s="46"/>
      <c r="H70" s="40">
        <f t="shared" si="3"/>
        <v>0</v>
      </c>
      <c r="I70" s="45"/>
    </row>
    <row r="71" spans="1:9">
      <c r="A71" s="44" t="s">
        <v>147</v>
      </c>
      <c r="B71" s="45" t="s">
        <v>148</v>
      </c>
      <c r="C71" s="52" t="s">
        <v>64</v>
      </c>
      <c r="D71" s="46">
        <v>1</v>
      </c>
      <c r="E71" s="46">
        <v>10</v>
      </c>
      <c r="F71" s="40">
        <f t="shared" si="2"/>
        <v>10</v>
      </c>
      <c r="G71" s="46"/>
      <c r="H71" s="40">
        <f t="shared" si="3"/>
        <v>0</v>
      </c>
      <c r="I71" s="45"/>
    </row>
    <row r="72" spans="1:9">
      <c r="A72" s="44" t="s">
        <v>147</v>
      </c>
      <c r="B72" s="45" t="s">
        <v>149</v>
      </c>
      <c r="C72" s="52" t="s">
        <v>64</v>
      </c>
      <c r="D72" s="46">
        <v>1</v>
      </c>
      <c r="E72" s="46">
        <v>10</v>
      </c>
      <c r="F72" s="40">
        <f t="shared" si="2"/>
        <v>10</v>
      </c>
      <c r="G72" s="46"/>
      <c r="H72" s="40">
        <f t="shared" si="3"/>
        <v>0</v>
      </c>
      <c r="I72" s="45"/>
    </row>
    <row r="73" spans="1:9">
      <c r="A73" s="44" t="s">
        <v>150</v>
      </c>
      <c r="B73" s="45" t="s">
        <v>151</v>
      </c>
      <c r="C73" s="46" t="s">
        <v>152</v>
      </c>
      <c r="D73" s="46">
        <v>20</v>
      </c>
      <c r="E73" s="46">
        <v>0.5</v>
      </c>
      <c r="F73" s="40">
        <f t="shared" si="2"/>
        <v>10</v>
      </c>
      <c r="G73" s="46"/>
      <c r="H73" s="40">
        <f t="shared" si="3"/>
        <v>0</v>
      </c>
      <c r="I73" s="45"/>
    </row>
    <row r="74" spans="1:9">
      <c r="A74" s="44" t="s">
        <v>153</v>
      </c>
      <c r="B74" s="45" t="s">
        <v>154</v>
      </c>
      <c r="C74" s="46" t="s">
        <v>64</v>
      </c>
      <c r="D74" s="46">
        <v>1</v>
      </c>
      <c r="E74" s="46">
        <v>40</v>
      </c>
      <c r="F74" s="40">
        <f t="shared" si="2"/>
        <v>40</v>
      </c>
      <c r="G74" s="46"/>
      <c r="H74" s="40">
        <f t="shared" si="3"/>
        <v>0</v>
      </c>
      <c r="I74" s="45"/>
    </row>
    <row r="75" spans="1:9">
      <c r="A75" s="44" t="s">
        <v>155</v>
      </c>
      <c r="B75" s="45" t="s">
        <v>156</v>
      </c>
      <c r="C75" s="46" t="s">
        <v>64</v>
      </c>
      <c r="D75" s="46">
        <v>1</v>
      </c>
      <c r="E75" s="46">
        <v>30</v>
      </c>
      <c r="F75" s="40">
        <f t="shared" si="2"/>
        <v>30</v>
      </c>
      <c r="G75" s="46"/>
      <c r="H75" s="40">
        <f t="shared" si="3"/>
        <v>0</v>
      </c>
      <c r="I75" s="45"/>
    </row>
    <row r="76" spans="1:9">
      <c r="A76" s="44" t="s">
        <v>157</v>
      </c>
      <c r="B76" s="45" t="s">
        <v>158</v>
      </c>
      <c r="C76" s="46" t="s">
        <v>15</v>
      </c>
      <c r="D76" s="46">
        <v>2</v>
      </c>
      <c r="E76" s="46">
        <v>7</v>
      </c>
      <c r="F76" s="40">
        <f t="shared" si="2"/>
        <v>14</v>
      </c>
      <c r="G76" s="46"/>
      <c r="H76" s="40">
        <f t="shared" si="3"/>
        <v>0</v>
      </c>
      <c r="I76" s="45"/>
    </row>
    <row r="77" spans="1:9">
      <c r="A77" s="44" t="s">
        <v>159</v>
      </c>
      <c r="B77" s="45" t="s">
        <v>160</v>
      </c>
      <c r="C77" s="46" t="s">
        <v>64</v>
      </c>
      <c r="D77" s="46">
        <v>1</v>
      </c>
      <c r="E77" s="46">
        <v>45</v>
      </c>
      <c r="F77" s="40">
        <f t="shared" si="2"/>
        <v>45</v>
      </c>
      <c r="G77" s="46"/>
      <c r="H77" s="40">
        <f t="shared" si="3"/>
        <v>0</v>
      </c>
      <c r="I77" s="45"/>
    </row>
    <row r="78" spans="1:9">
      <c r="A78" s="44" t="s">
        <v>161</v>
      </c>
      <c r="B78" s="45" t="s">
        <v>162</v>
      </c>
      <c r="C78" s="46" t="s">
        <v>64</v>
      </c>
      <c r="D78" s="46">
        <v>1</v>
      </c>
      <c r="E78" s="46">
        <v>55</v>
      </c>
      <c r="F78" s="40">
        <f t="shared" si="2"/>
        <v>55</v>
      </c>
      <c r="G78" s="46"/>
      <c r="H78" s="40">
        <f t="shared" si="3"/>
        <v>0</v>
      </c>
      <c r="I78" s="45"/>
    </row>
    <row r="79" spans="1:9">
      <c r="A79" s="44" t="s">
        <v>163</v>
      </c>
      <c r="B79" s="45" t="s">
        <v>164</v>
      </c>
      <c r="C79" s="46" t="s">
        <v>18</v>
      </c>
      <c r="D79" s="46">
        <v>2</v>
      </c>
      <c r="E79" s="46">
        <v>20</v>
      </c>
      <c r="F79" s="40">
        <f t="shared" si="2"/>
        <v>40</v>
      </c>
      <c r="G79" s="46"/>
      <c r="H79" s="40">
        <f t="shared" si="3"/>
        <v>0</v>
      </c>
      <c r="I79" s="45"/>
    </row>
    <row r="80" spans="1:9">
      <c r="A80" s="44" t="s">
        <v>165</v>
      </c>
      <c r="B80" s="45" t="s">
        <v>166</v>
      </c>
      <c r="C80" s="46" t="s">
        <v>25</v>
      </c>
      <c r="D80" s="46">
        <v>1</v>
      </c>
      <c r="E80" s="46">
        <v>35</v>
      </c>
      <c r="F80" s="53">
        <f t="shared" si="2"/>
        <v>35</v>
      </c>
      <c r="G80" s="54"/>
      <c r="H80" s="53">
        <f t="shared" si="3"/>
        <v>0</v>
      </c>
      <c r="I80" s="45"/>
    </row>
    <row r="81" spans="1:9">
      <c r="A81" s="55" t="s">
        <v>167</v>
      </c>
      <c r="B81" s="55"/>
      <c r="C81" s="55"/>
      <c r="D81" s="55"/>
      <c r="E81" s="55"/>
      <c r="F81" s="46">
        <f>SUM(F3:F80)</f>
        <v>6891</v>
      </c>
      <c r="G81" s="46"/>
      <c r="H81" s="46">
        <f>SUM(H3:H80)</f>
        <v>0</v>
      </c>
      <c r="I81" s="58"/>
    </row>
    <row r="82" ht="45" customHeight="1" spans="1:9">
      <c r="A82" s="56" t="s">
        <v>168</v>
      </c>
      <c r="B82" s="56"/>
      <c r="I82" s="56"/>
    </row>
    <row r="83" customFormat="1" spans="7:8">
      <c r="G83" s="57"/>
      <c r="H83" s="57"/>
    </row>
    <row r="84" customFormat="1" spans="7:8">
      <c r="G84" s="57"/>
      <c r="H84" s="57"/>
    </row>
    <row r="85" customFormat="1" spans="7:8">
      <c r="G85" s="57"/>
      <c r="H85" s="57"/>
    </row>
    <row r="86" customFormat="1" spans="7:8">
      <c r="G86" s="57"/>
      <c r="H86" s="57"/>
    </row>
    <row r="87" customFormat="1" spans="7:8">
      <c r="G87" s="57"/>
      <c r="H87" s="57"/>
    </row>
    <row r="88" customFormat="1" spans="7:8">
      <c r="G88" s="57"/>
      <c r="H88" s="57"/>
    </row>
    <row r="89" customFormat="1" spans="7:8">
      <c r="G89" s="57"/>
      <c r="H89" s="57"/>
    </row>
    <row r="90" customFormat="1" spans="7:8">
      <c r="G90" s="57"/>
      <c r="H90" s="57"/>
    </row>
    <row r="91" customFormat="1" spans="7:8">
      <c r="G91" s="57"/>
      <c r="H91" s="57"/>
    </row>
    <row r="92" customFormat="1" spans="7:8">
      <c r="G92" s="57"/>
      <c r="H92" s="57"/>
    </row>
    <row r="93" customFormat="1" spans="7:8">
      <c r="G93" s="57"/>
      <c r="H93" s="57"/>
    </row>
    <row r="94" customFormat="1" spans="7:8">
      <c r="G94" s="57"/>
      <c r="H94" s="57"/>
    </row>
    <row r="95" customFormat="1" spans="7:8">
      <c r="G95" s="57"/>
      <c r="H95" s="57"/>
    </row>
    <row r="96" customFormat="1" spans="7:8">
      <c r="G96" s="57"/>
      <c r="H96" s="57"/>
    </row>
    <row r="97" customFormat="1" spans="7:8">
      <c r="G97" s="57"/>
      <c r="H97" s="57"/>
    </row>
    <row r="98" customFormat="1" spans="7:8">
      <c r="G98" s="57"/>
      <c r="H98" s="57"/>
    </row>
    <row r="99" customFormat="1" spans="7:8">
      <c r="G99" s="57"/>
      <c r="H99" s="57"/>
    </row>
    <row r="100" customFormat="1" spans="7:8">
      <c r="G100" s="57"/>
      <c r="H100" s="57"/>
    </row>
    <row r="101" customFormat="1" spans="7:8">
      <c r="G101" s="57"/>
      <c r="H101" s="57"/>
    </row>
  </sheetData>
  <mergeCells count="4">
    <mergeCell ref="A1:I1"/>
    <mergeCell ref="A38:A40"/>
    <mergeCell ref="A41:A44"/>
    <mergeCell ref="A57:A60"/>
  </mergeCells>
  <pageMargins left="0.75" right="0.75" top="1" bottom="1" header="0.5" footer="0.5"/>
  <pageSetup paperSize="9" scale="76" orientation="landscape"/>
  <headerFooter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口腔科器械采购包"/>
  <dimension ref="A1:AB20"/>
  <sheetViews>
    <sheetView workbookViewId="0">
      <selection activeCell="A1" sqref="A1:I1"/>
    </sheetView>
  </sheetViews>
  <sheetFormatPr defaultColWidth="9" defaultRowHeight="13.5"/>
  <cols>
    <col min="1" max="1" width="27.5" style="1" customWidth="1"/>
    <col min="2" max="2" width="33.375" style="1" customWidth="1"/>
    <col min="3" max="3" width="5.25" style="1" customWidth="1"/>
    <col min="4" max="4" width="5.375" style="1" customWidth="1"/>
    <col min="5" max="6" width="9" style="1" customWidth="1"/>
    <col min="7" max="8" width="9" style="4" customWidth="1"/>
    <col min="9" max="9" width="52.375" style="1" customWidth="1"/>
    <col min="10" max="10" width="9.25" style="1" customWidth="1"/>
    <col min="11" max="11" width="13" style="1" customWidth="1"/>
    <col min="12" max="13" width="9" style="5"/>
    <col min="14" max="16384" width="9" style="1"/>
  </cols>
  <sheetData>
    <row r="1" s="1" customFormat="1" ht="33" customHeight="1" spans="1:9">
      <c r="A1" s="6" t="s">
        <v>169</v>
      </c>
      <c r="B1" s="6"/>
      <c r="C1" s="6"/>
      <c r="D1" s="6"/>
      <c r="E1" s="6"/>
      <c r="F1" s="6"/>
      <c r="G1" s="7"/>
      <c r="H1" s="7"/>
      <c r="I1" s="6"/>
    </row>
    <row r="2" s="2" customFormat="1" spans="1:28">
      <c r="A2" s="8" t="s">
        <v>170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1" t="s">
        <v>8</v>
      </c>
      <c r="I2" s="25" t="s">
        <v>9</v>
      </c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="1" customFormat="1" spans="1:9">
      <c r="A3" s="12" t="s">
        <v>171</v>
      </c>
      <c r="B3" s="13" t="s">
        <v>172</v>
      </c>
      <c r="C3" s="14" t="s">
        <v>64</v>
      </c>
      <c r="D3" s="14">
        <v>1</v>
      </c>
      <c r="E3" s="14">
        <v>40</v>
      </c>
      <c r="F3" s="14">
        <f>D3*E3</f>
        <v>40</v>
      </c>
      <c r="G3" s="15"/>
      <c r="H3" s="15">
        <f>D3*G3</f>
        <v>0</v>
      </c>
      <c r="I3" s="13" t="s">
        <v>43</v>
      </c>
    </row>
    <row r="4" s="1" customFormat="1" spans="1:9">
      <c r="A4" s="12" t="s">
        <v>173</v>
      </c>
      <c r="B4" s="13" t="s">
        <v>174</v>
      </c>
      <c r="C4" s="14" t="s">
        <v>58</v>
      </c>
      <c r="D4" s="14">
        <v>3</v>
      </c>
      <c r="E4" s="14">
        <v>70</v>
      </c>
      <c r="F4" s="14">
        <f t="shared" ref="F4:F18" si="0">D4*E4</f>
        <v>210</v>
      </c>
      <c r="G4" s="15"/>
      <c r="H4" s="15">
        <f t="shared" ref="H4:H19" si="1">D4*G4</f>
        <v>0</v>
      </c>
      <c r="I4" s="13" t="s">
        <v>175</v>
      </c>
    </row>
    <row r="5" s="1" customFormat="1" spans="1:9">
      <c r="A5" s="12" t="s">
        <v>176</v>
      </c>
      <c r="B5" s="16"/>
      <c r="C5" s="14" t="s">
        <v>58</v>
      </c>
      <c r="D5" s="14">
        <v>4</v>
      </c>
      <c r="E5" s="14">
        <v>20</v>
      </c>
      <c r="F5" s="14">
        <f t="shared" si="0"/>
        <v>80</v>
      </c>
      <c r="G5" s="15"/>
      <c r="H5" s="15">
        <f t="shared" si="1"/>
        <v>0</v>
      </c>
      <c r="I5" s="16" t="s">
        <v>177</v>
      </c>
    </row>
    <row r="6" s="1" customFormat="1" spans="1:9">
      <c r="A6" s="12" t="s">
        <v>178</v>
      </c>
      <c r="B6" s="13" t="s">
        <v>179</v>
      </c>
      <c r="C6" s="14" t="s">
        <v>180</v>
      </c>
      <c r="D6" s="14">
        <v>1</v>
      </c>
      <c r="E6" s="14">
        <v>1200</v>
      </c>
      <c r="F6" s="14">
        <f t="shared" si="0"/>
        <v>1200</v>
      </c>
      <c r="G6" s="15"/>
      <c r="H6" s="15">
        <f t="shared" si="1"/>
        <v>0</v>
      </c>
      <c r="I6" s="13" t="s">
        <v>120</v>
      </c>
    </row>
    <row r="7" s="1" customFormat="1" spans="1:9">
      <c r="A7" s="12" t="s">
        <v>181</v>
      </c>
      <c r="B7" s="13" t="s">
        <v>182</v>
      </c>
      <c r="C7" s="14" t="s">
        <v>58</v>
      </c>
      <c r="D7" s="14">
        <v>1</v>
      </c>
      <c r="E7" s="14">
        <v>300</v>
      </c>
      <c r="F7" s="14">
        <f t="shared" si="0"/>
        <v>300</v>
      </c>
      <c r="G7" s="15"/>
      <c r="H7" s="15">
        <f t="shared" si="1"/>
        <v>0</v>
      </c>
      <c r="I7" s="13"/>
    </row>
    <row r="8" s="1" customFormat="1" spans="1:9">
      <c r="A8" s="12" t="s">
        <v>183</v>
      </c>
      <c r="B8" s="13" t="s">
        <v>184</v>
      </c>
      <c r="C8" s="14" t="s">
        <v>25</v>
      </c>
      <c r="D8" s="14">
        <v>1</v>
      </c>
      <c r="E8" s="14">
        <v>1900</v>
      </c>
      <c r="F8" s="14">
        <f t="shared" si="0"/>
        <v>1900</v>
      </c>
      <c r="G8" s="15"/>
      <c r="H8" s="15">
        <f t="shared" si="1"/>
        <v>0</v>
      </c>
      <c r="I8" s="13" t="s">
        <v>120</v>
      </c>
    </row>
    <row r="9" s="1" customFormat="1" spans="1:9">
      <c r="A9" s="12" t="s">
        <v>185</v>
      </c>
      <c r="B9" s="13" t="s">
        <v>186</v>
      </c>
      <c r="C9" s="14" t="s">
        <v>58</v>
      </c>
      <c r="D9" s="14">
        <v>3</v>
      </c>
      <c r="E9" s="14">
        <v>300</v>
      </c>
      <c r="F9" s="14">
        <f t="shared" si="0"/>
        <v>900</v>
      </c>
      <c r="G9" s="15"/>
      <c r="H9" s="15">
        <f t="shared" si="1"/>
        <v>0</v>
      </c>
      <c r="I9" s="13"/>
    </row>
    <row r="10" s="1" customFormat="1" spans="1:9">
      <c r="A10" s="12" t="s">
        <v>187</v>
      </c>
      <c r="B10" s="13" t="s">
        <v>188</v>
      </c>
      <c r="C10" s="14" t="s">
        <v>58</v>
      </c>
      <c r="D10" s="14">
        <v>1</v>
      </c>
      <c r="E10" s="14">
        <v>300</v>
      </c>
      <c r="F10" s="14">
        <f t="shared" si="0"/>
        <v>300</v>
      </c>
      <c r="G10" s="15"/>
      <c r="H10" s="15">
        <f t="shared" si="1"/>
        <v>0</v>
      </c>
      <c r="I10" s="13"/>
    </row>
    <row r="11" s="1" customFormat="1" spans="1:9">
      <c r="A11" s="12" t="s">
        <v>189</v>
      </c>
      <c r="B11" s="13" t="s">
        <v>190</v>
      </c>
      <c r="C11" s="14" t="s">
        <v>58</v>
      </c>
      <c r="D11" s="14">
        <v>5</v>
      </c>
      <c r="E11" s="14">
        <v>80</v>
      </c>
      <c r="F11" s="14">
        <f t="shared" si="0"/>
        <v>400</v>
      </c>
      <c r="G11" s="15"/>
      <c r="H11" s="15">
        <f t="shared" si="1"/>
        <v>0</v>
      </c>
      <c r="I11" s="13" t="s">
        <v>175</v>
      </c>
    </row>
    <row r="12" s="1" customFormat="1" spans="1:9">
      <c r="A12" s="12" t="s">
        <v>189</v>
      </c>
      <c r="B12" s="13" t="s">
        <v>191</v>
      </c>
      <c r="C12" s="14" t="s">
        <v>58</v>
      </c>
      <c r="D12" s="14">
        <v>2</v>
      </c>
      <c r="E12" s="14">
        <v>80</v>
      </c>
      <c r="F12" s="14">
        <f t="shared" si="0"/>
        <v>160</v>
      </c>
      <c r="G12" s="15"/>
      <c r="H12" s="15">
        <f t="shared" si="1"/>
        <v>0</v>
      </c>
      <c r="I12" s="13" t="s">
        <v>175</v>
      </c>
    </row>
    <row r="13" s="1" customFormat="1" spans="1:9">
      <c r="A13" s="12" t="s">
        <v>192</v>
      </c>
      <c r="B13" s="13" t="s">
        <v>193</v>
      </c>
      <c r="C13" s="14" t="s">
        <v>58</v>
      </c>
      <c r="D13" s="14">
        <v>2</v>
      </c>
      <c r="E13" s="14">
        <v>30</v>
      </c>
      <c r="F13" s="14">
        <f t="shared" si="0"/>
        <v>60</v>
      </c>
      <c r="G13" s="15"/>
      <c r="H13" s="15">
        <f t="shared" si="1"/>
        <v>0</v>
      </c>
      <c r="I13" s="13" t="s">
        <v>175</v>
      </c>
    </row>
    <row r="14" s="1" customFormat="1" spans="1:9">
      <c r="A14" s="12" t="s">
        <v>194</v>
      </c>
      <c r="B14" s="13" t="s">
        <v>195</v>
      </c>
      <c r="C14" s="14" t="s">
        <v>58</v>
      </c>
      <c r="D14" s="14">
        <v>2</v>
      </c>
      <c r="E14" s="14">
        <v>55</v>
      </c>
      <c r="F14" s="14">
        <f t="shared" si="0"/>
        <v>110</v>
      </c>
      <c r="G14" s="15"/>
      <c r="H14" s="15">
        <f t="shared" si="1"/>
        <v>0</v>
      </c>
      <c r="I14" s="13" t="s">
        <v>175</v>
      </c>
    </row>
    <row r="15" s="1" customFormat="1" spans="1:9">
      <c r="A15" s="12" t="s">
        <v>196</v>
      </c>
      <c r="B15" s="13" t="s">
        <v>197</v>
      </c>
      <c r="C15" s="14" t="s">
        <v>58</v>
      </c>
      <c r="D15" s="14">
        <v>2</v>
      </c>
      <c r="E15" s="14">
        <v>50</v>
      </c>
      <c r="F15" s="14">
        <f t="shared" si="0"/>
        <v>100</v>
      </c>
      <c r="G15" s="15"/>
      <c r="H15" s="15">
        <f t="shared" si="1"/>
        <v>0</v>
      </c>
      <c r="I15" s="13"/>
    </row>
    <row r="16" s="1" customFormat="1" spans="1:9">
      <c r="A16" s="12" t="s">
        <v>198</v>
      </c>
      <c r="B16" s="13" t="s">
        <v>199</v>
      </c>
      <c r="C16" s="14" t="s">
        <v>58</v>
      </c>
      <c r="D16" s="14">
        <v>2</v>
      </c>
      <c r="E16" s="14">
        <v>400</v>
      </c>
      <c r="F16" s="14">
        <f t="shared" si="0"/>
        <v>800</v>
      </c>
      <c r="G16" s="15"/>
      <c r="H16" s="15">
        <f t="shared" si="1"/>
        <v>0</v>
      </c>
      <c r="I16" s="13"/>
    </row>
    <row r="17" s="1" customFormat="1" spans="1:9">
      <c r="A17" s="12" t="s">
        <v>200</v>
      </c>
      <c r="B17" s="13" t="s">
        <v>201</v>
      </c>
      <c r="C17" s="14" t="s">
        <v>12</v>
      </c>
      <c r="D17" s="14">
        <v>5</v>
      </c>
      <c r="E17" s="14">
        <v>70</v>
      </c>
      <c r="F17" s="14">
        <f t="shared" si="0"/>
        <v>350</v>
      </c>
      <c r="G17" s="15"/>
      <c r="H17" s="15">
        <f t="shared" si="1"/>
        <v>0</v>
      </c>
      <c r="I17" s="13" t="s">
        <v>175</v>
      </c>
    </row>
    <row r="18" s="1" customFormat="1" ht="405" customHeight="1" spans="1:9">
      <c r="A18" s="17" t="s">
        <v>202</v>
      </c>
      <c r="B18" s="18" t="s">
        <v>203</v>
      </c>
      <c r="C18" s="19" t="s">
        <v>180</v>
      </c>
      <c r="D18" s="19">
        <v>1</v>
      </c>
      <c r="E18" s="19">
        <v>4900</v>
      </c>
      <c r="F18" s="20">
        <f t="shared" si="0"/>
        <v>4900</v>
      </c>
      <c r="G18" s="21"/>
      <c r="H18" s="22">
        <f t="shared" si="1"/>
        <v>0</v>
      </c>
      <c r="I18" s="27" t="s">
        <v>204</v>
      </c>
    </row>
    <row r="19" s="1" customFormat="1" ht="23.25" customHeight="1" spans="1:9">
      <c r="A19" s="23" t="s">
        <v>205</v>
      </c>
      <c r="B19" s="23"/>
      <c r="C19" s="23"/>
      <c r="D19" s="23"/>
      <c r="E19" s="23"/>
      <c r="F19" s="23">
        <f>SUM(F3:F18)</f>
        <v>11810</v>
      </c>
      <c r="G19" s="24"/>
      <c r="H19" s="15">
        <f>SUM(H3:H18)</f>
        <v>0</v>
      </c>
      <c r="I19" s="28"/>
    </row>
    <row r="20" s="3" customFormat="1" spans="1:13">
      <c r="A20" s="3" t="s">
        <v>206</v>
      </c>
      <c r="B20" s="3"/>
      <c r="C20" s="3"/>
      <c r="D20" s="3"/>
      <c r="E20" s="3"/>
      <c r="F20" s="3"/>
      <c r="L20" s="29"/>
      <c r="M20" s="29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口腔科耗材采购包</vt:lpstr>
      <vt:lpstr>口腔科器械采购包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Cathy</cp:lastModifiedBy>
  <dcterms:created xsi:type="dcterms:W3CDTF">2025-09-18T11:00:00Z</dcterms:created>
  <dcterms:modified xsi:type="dcterms:W3CDTF">2025-09-18T08:22:31Z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1209D84E6516495B870EB25F1FF3D481_13</vt:lpwstr>
  </property>
  <property fmtid="{D5CDD505-2E9C-101B-9397-08002B2CF9AE}" pid="3" name="KSOProductBuildVer">
    <vt:lpwstr>2052-12.1.0.22529</vt:lpwstr>
  </property>
</Properties>
</file>