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tabRatio="836" activeTab="1"/>
  </bookViews>
  <sheets>
    <sheet name="合计" sheetId="13" r:id="rId1"/>
    <sheet name="文印设备" sheetId="15" r:id="rId2"/>
  </sheets>
  <definedNames>
    <definedName name="_xlnm.Print_Titles" localSheetId="1">文印设备!$1:$3</definedName>
    <definedName name="_xlnm.Print_Area" localSheetId="1">文印设备!$A$1:$H$8</definedName>
  </definedNames>
  <calcPr calcId="144525"/>
</workbook>
</file>

<file path=xl/sharedStrings.xml><?xml version="1.0" encoding="utf-8"?>
<sst xmlns="http://schemas.openxmlformats.org/spreadsheetml/2006/main" count="28" uniqueCount="23">
  <si>
    <t>渝北区人武部文印设备采购限价</t>
  </si>
  <si>
    <t>序号</t>
  </si>
  <si>
    <t>名称</t>
  </si>
  <si>
    <t>金额（元）</t>
  </si>
  <si>
    <t>备注</t>
  </si>
  <si>
    <t>文印设备</t>
  </si>
  <si>
    <t>合计</t>
  </si>
  <si>
    <t>参数</t>
  </si>
  <si>
    <t>数量</t>
  </si>
  <si>
    <t>单位</t>
  </si>
  <si>
    <t>全费用综合单价</t>
  </si>
  <si>
    <t>全费用综合合价</t>
  </si>
  <si>
    <t>打印机</t>
  </si>
  <si>
    <t>奔图彩色激光多功能一体机</t>
  </si>
  <si>
    <t>1、品牌类型：国产品牌；
2、类型：A4彩色激光多功能一体机；
3、★设备接口：USB、RJ45，最高支持1000 Base-TX；
4、打印功能：支持自动双面打印、支持网络打印、支持PC端打印状态监控；
5、★复印功能：支持稿台（FB)、自动进稿器（ADF)、支持彩色复印、自动双面复印、逐份复印、复印模式包括文本、文本/照片、自动、图形；支持多页合一复印、缩放复印，支持身份证复印自动纠偏；
6、扫描功能：支持彩色扫描、支持稿台（FB)、自动进稿（ADF)、自带扫描应用软件；
7、★打印准备时间≦7.2S、首页打印时间≦3.6S；
8、★打印速度≥38ppm；
9、★最大打印分辨率(dpi)≧1200*1200dpi；
10、★内存2GB+256MB，处理器盘数2：处理器：双核1GHz+双核1GHz；
11、4.3英寸彩色触摸屏
12、★标准进纸盒容量≧250页；标准出纸盒容量≥150页；
13、★可支持2个选配纸盒，550页*2或550页+650页；
14、★支持日志审计、内存清除等安全功能，嵌入可信计算3.0技术，支持打印共享切换器
13、操作系统：支持国际通用系统，中科方德+兆芯、中标麒麟 +龙芯、银河麒麟+飞腾、银河麒麟+龙芯、银河麒麟+兆芯、银河麒麟+鲲鹏、中标麒麟+兆芯、UOS+龙芯、UOS+兆芯、UOS+ 鲲鹏、UOS+飞腾；
14、提供原厂商产品授权、三年售后服务承诺函并加盖公司公章；
15、产品有CCC、节能、能效、十环认证证书
16、★能效等级为1级
17、同城4小时上门，异地12小时上门，7×24小时热线
18、★安可替代工程适配产品清单-涉密专用产品-1-2021
19、★目录厂商在中国取得的与打印扫描产品相关的有效的已授权发明专利数量≧65份</t>
  </si>
  <si>
    <t>台</t>
  </si>
  <si>
    <t>奔图彩色多功能数码复合机</t>
  </si>
  <si>
    <t>1、品牌类型：国产品牌；
2、类型：A3彩色激光多功能数码一体机；
3、设备接口：USB、RJ45，最高支持1000 Base-TX；
4、打印功能：支持自动双面打印、支持网络打印、支持PC端打印状态监控；
5、★复印功能：支持稿台（FB)、自动进稿器（ADF)、支持彩色复印、复印模式包含彩色、黑白；支持多页合一复印、自动双面复印、缩放复印、逐份复印；支持身份证复印自动纠偏；
6、★扫描功能：支持彩色扫描、支持稿台（FB)、自动进稿（ADF)、支持双面扫描，自带扫描应用软件；支持OCR；
7、★打印准备时间≦6S；首页打印时间≦2.4S；
8、★打印速度≥65ppm；
9、★10英寸超大彩色触摸屏；
10、★最大打印分辨率(dpi)≥1200*1200dpi；
11、★内存2GB+1GB+1GB；处理器盘数3：处理器主频：四核1.2GHz+双核1GHz+双核1GHz；
12、★标准进纸盒容量1000页；标准多功能进纸器150页；标准出纸盒容量250页；ADF进纸器150页；
13、★支持选配自动装订器、二层纸盒、海量进纸器；
14、★支持日志审计、内存清除等安全功能，嵌入可信计算3.0技术，支持打印共享切换器
15、操作系统：支持国际通用系统，中科方德+兆芯、中标麒麟 +龙芯、银河麒麟+飞腾、银河麒麟+龙芯、银河麒麟+兆芯、银河麒麟+鲲鹏、中标麒麟+兆芯、UOS+龙芯、UOS+兆芯、UOS+ 鲲鹏、UOS+飞腾；
16、提供原厂商产品授权、三年售后服务承诺函并加盖公司公章；
17、同城4小时上门，异地12小时上门，7×24小时热线
18、★安可替代工程适配产品清单-涉密专用产品-1-2021
19、★目录厂商在中国取得的与打印扫描产品相关的有效的已授权发明专利数量≧65份</t>
  </si>
  <si>
    <t>打印刻录安全监控与审计系统（涉密专用计算平台版）</t>
  </si>
  <si>
    <t>产品通过国家保密科技测评中心检测，在《安可替代工程适配产品清单-涉密专用产品-1-2021》、《安可替代工程适配产品清单-涉密专用产品-1-2020》和《涉密专用信息设备适配软硬件产品名录（第二期）》名录中。系统管理端须支持对终端的统一管理，可实现对多种操作系统终端的混合统一管理，操作系统类型包括Windows XP、Windows7、Windows10等Windows桌面操作系统及二期、三期、四期专用机系统。系统须与同品牌涉密专用配置管理及三合一管理融合系统、主机监控与审计系统、服务器审计系统、终端安全登录系统、电子文件密级标志管理系统、电子文档安全管理系统、文档发文信息隐写溯源系统、涉密专用运维管理系统等实现统一管理，各系统的管理端统一界面风格、统一单点登录、统一组织结构管理、统一运维，各系统客户端软件统一托盘图标、统一单点登录，各系统支持使用统一数据库、中间件系统。系统须能够与同品牌的终端安全登录系统形成客户端账号统一认证登录的解决方案，即用户通过安全登录认证进入操作系统后，无需进行二次认证，即可发起打印刻录申请。系统须支持和电子文件密级标志管理系统（支持不同品牌）集成部署，密标文件打印、刻录时，系统自动根据文件密标信息判定是否允许打印，自动设置任务密级并不允许修改，同时支持脱标刻录。系统支持《涉密专用信息设备适配软硬件产品名录（第二期）》中的全部中科方德+兆芯、中标麒麟+龙芯、银河麒麟+飞腾、中标麒麟+兆芯专用终端平台；支持《安可替代工程核心产品名录-1-2020 涉密专用产品计算机终端类》中的全部中科方德+兆芯、中标麒麟+龙芯、银河麒麟+飞腾专用终端平台；支持《安可替代工程核心产品名录-1-2021 涉密专用产品计算机终端类》中的全部专用终端平台。</t>
  </si>
  <si>
    <t>套</t>
  </si>
  <si>
    <t>合 计</t>
  </si>
  <si>
    <t>备注：备注：本次核价为全费用综合包干单价，全费用综合包干单价包括人工费、材料费、施工费、管理费、机械费、运输费、措施费（含安全文明施工费）、试验、检测、风险费、水电费、安全责任及安全措施费等完成工作所需一切费用、合理利润及相关税费。</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</si>
</sst>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s>
  <fonts count="30">
    <font>
      <sz val="11"/>
      <color theme="1"/>
      <name val="宋体"/>
      <charset val="134"/>
      <scheme val="minor"/>
    </font>
    <font>
      <sz val="18"/>
      <color theme="1"/>
      <name val="方正小标宋简体"/>
      <charset val="134"/>
    </font>
    <font>
      <b/>
      <sz val="11"/>
      <color theme="1"/>
      <name val="宋体"/>
      <charset val="134"/>
      <scheme val="minor"/>
    </font>
    <font>
      <b/>
      <sz val="11"/>
      <name val="宋体"/>
      <charset val="134"/>
      <scheme val="minor"/>
    </font>
    <font>
      <b/>
      <sz val="10"/>
      <color theme="1"/>
      <name val="宋体"/>
      <charset val="134"/>
      <scheme val="minor"/>
    </font>
    <font>
      <sz val="10"/>
      <color theme="1"/>
      <name val="宋体"/>
      <charset val="134"/>
      <scheme val="minor"/>
    </font>
    <font>
      <sz val="10"/>
      <name val="宋体"/>
      <charset val="134"/>
      <scheme val="minor"/>
    </font>
    <font>
      <b/>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name val="宋体"/>
      <charset val="134"/>
      <scheme val="minor"/>
    </font>
    <font>
      <sz val="12"/>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0"/>
    <xf numFmtId="0" fontId="20"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19" fillId="0" borderId="0"/>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8" fillId="0" borderId="0"/>
    <xf numFmtId="0" fontId="19" fillId="0" borderId="0"/>
    <xf numFmtId="0" fontId="19" fillId="0" borderId="0"/>
    <xf numFmtId="0" fontId="29" fillId="0" borderId="0"/>
    <xf numFmtId="0" fontId="29" fillId="0" borderId="0"/>
  </cellStyleXfs>
  <cellXfs count="35">
    <xf numFmtId="0" fontId="0" fillId="0" borderId="0" xfId="0">
      <alignment vertical="center"/>
    </xf>
    <xf numFmtId="0" fontId="0" fillId="0" borderId="0" xfId="0" applyAlignment="1"/>
    <xf numFmtId="0" fontId="0" fillId="0" borderId="0" xfId="0" applyAlignment="1">
      <alignment wrapText="1"/>
    </xf>
    <xf numFmtId="177" fontId="0" fillId="0" borderId="0" xfId="0" applyNumberFormat="1" applyAlignment="1"/>
    <xf numFmtId="0" fontId="1" fillId="0" borderId="1" xfId="0" applyFont="1" applyBorder="1" applyAlignment="1">
      <alignment horizontal="center" vertical="center"/>
    </xf>
    <xf numFmtId="0" fontId="1" fillId="0" borderId="1" xfId="0" applyFont="1" applyBorder="1" applyAlignment="1"/>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177" fontId="3" fillId="0" borderId="3" xfId="0" applyNumberFormat="1" applyFont="1" applyFill="1" applyBorder="1" applyAlignment="1">
      <alignment horizontal="center" vertical="center" wrapText="1"/>
    </xf>
    <xf numFmtId="177" fontId="3" fillId="0" borderId="3" xfId="0" applyNumberFormat="1" applyFont="1" applyFill="1" applyBorder="1" applyAlignment="1">
      <alignment horizontal="center" vertical="center"/>
    </xf>
    <xf numFmtId="0" fontId="2" fillId="0" borderId="2" xfId="0" applyFont="1" applyBorder="1" applyAlignment="1">
      <alignment vertical="center" wrapText="1"/>
    </xf>
    <xf numFmtId="0" fontId="0" fillId="0" borderId="2" xfId="0" applyFont="1" applyBorder="1" applyAlignment="1">
      <alignment horizontal="center" vertical="center" wrapText="1"/>
    </xf>
    <xf numFmtId="0" fontId="2" fillId="0" borderId="4" xfId="0" applyFont="1" applyBorder="1" applyAlignment="1">
      <alignment horizontal="center" vertical="center"/>
    </xf>
    <xf numFmtId="177" fontId="3" fillId="0" borderId="4" xfId="0" applyNumberFormat="1" applyFont="1" applyFill="1" applyBorder="1" applyAlignment="1">
      <alignment horizontal="center" vertical="center" wrapText="1"/>
    </xf>
    <xf numFmtId="177" fontId="3" fillId="0" borderId="4" xfId="0" applyNumberFormat="1" applyFont="1" applyFill="1" applyBorder="1" applyAlignment="1">
      <alignment horizontal="center" vertical="center"/>
    </xf>
    <xf numFmtId="0" fontId="4" fillId="0" borderId="2"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left" vertical="center" wrapText="1"/>
    </xf>
    <xf numFmtId="0" fontId="5" fillId="0" borderId="2" xfId="0" applyFont="1" applyBorder="1" applyAlignment="1">
      <alignment horizontal="center" vertical="center"/>
    </xf>
    <xf numFmtId="177" fontId="5" fillId="0" borderId="2" xfId="0" applyNumberFormat="1" applyFont="1" applyBorder="1" applyAlignment="1">
      <alignment horizontal="center" vertical="center"/>
    </xf>
    <xf numFmtId="0" fontId="5" fillId="0" borderId="2" xfId="0" applyFont="1" applyBorder="1" applyAlignment="1">
      <alignment horizontal="left" vertical="center" wrapText="1"/>
    </xf>
    <xf numFmtId="0" fontId="2" fillId="0" borderId="2" xfId="0" applyFont="1" applyBorder="1" applyAlignment="1">
      <alignment vertical="center"/>
    </xf>
    <xf numFmtId="0" fontId="7" fillId="0" borderId="2" xfId="0" applyFont="1" applyFill="1" applyBorder="1" applyAlignment="1">
      <alignment horizontal="center" vertical="center"/>
    </xf>
    <xf numFmtId="0" fontId="0" fillId="0" borderId="2" xfId="0" applyBorder="1" applyAlignment="1">
      <alignment vertical="center"/>
    </xf>
    <xf numFmtId="177" fontId="2" fillId="0" borderId="2" xfId="0" applyNumberFormat="1" applyFont="1" applyBorder="1" applyAlignment="1">
      <alignment horizontal="center" vertical="center"/>
    </xf>
    <xf numFmtId="0" fontId="0" fillId="0" borderId="2" xfId="0" applyBorder="1" applyAlignment="1"/>
    <xf numFmtId="0" fontId="0" fillId="0" borderId="0" xfId="0" applyAlignment="1">
      <alignment horizontal="left" vertical="center" wrapText="1"/>
    </xf>
    <xf numFmtId="0" fontId="0" fillId="0" borderId="0" xfId="0" applyBorder="1" applyAlignment="1"/>
    <xf numFmtId="0" fontId="0" fillId="0" borderId="0" xfId="0" applyBorder="1" applyAlignment="1">
      <alignment horizontal="center" vertical="center"/>
    </xf>
    <xf numFmtId="0" fontId="0" fillId="0" borderId="0" xfId="0" applyAlignment="1">
      <alignment horizontal="center" vertical="center"/>
    </xf>
    <xf numFmtId="177" fontId="0" fillId="0" borderId="0" xfId="0" applyNumberFormat="1">
      <alignment vertical="center"/>
    </xf>
    <xf numFmtId="0" fontId="0" fillId="0" borderId="2" xfId="0" applyBorder="1" applyAlignment="1">
      <alignment horizontal="center" vertical="center"/>
    </xf>
    <xf numFmtId="177" fontId="0" fillId="0" borderId="2" xfId="0" applyNumberFormat="1" applyBorder="1" applyAlignment="1">
      <alignment horizontal="center" vertical="center"/>
    </xf>
    <xf numFmtId="176" fontId="0" fillId="0" borderId="2" xfId="0" applyNumberFormat="1" applyBorder="1" applyAlignment="1">
      <alignment horizontal="center"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0,0_x000d__x000a_NA_x000d__x000a_"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Normal" xfId="51"/>
    <cellStyle name="常规 11" xfId="52"/>
    <cellStyle name="常规 3" xfId="53"/>
    <cellStyle name="常规_设备清单_20061024" xfId="54"/>
    <cellStyle name="样式 1" xfId="55"/>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
  <sheetViews>
    <sheetView workbookViewId="0">
      <selection activeCell="A1" sqref="A1:D1"/>
    </sheetView>
  </sheetViews>
  <sheetFormatPr defaultColWidth="9" defaultRowHeight="13.5" outlineLevelRow="5" outlineLevelCol="3"/>
  <cols>
    <col min="2" max="2" width="34.625" customWidth="1"/>
    <col min="3" max="3" width="19.5" style="31" customWidth="1"/>
    <col min="5" max="5" width="11.5"/>
  </cols>
  <sheetData>
    <row r="1" s="30" customFormat="1" ht="40" customHeight="1" spans="1:4">
      <c r="A1" s="6" t="s">
        <v>0</v>
      </c>
      <c r="B1" s="6"/>
      <c r="C1" s="25"/>
      <c r="D1" s="6"/>
    </row>
    <row r="2" s="30" customFormat="1" ht="25" customHeight="1" spans="1:4">
      <c r="A2" s="32" t="s">
        <v>1</v>
      </c>
      <c r="B2" s="32" t="s">
        <v>2</v>
      </c>
      <c r="C2" s="33" t="s">
        <v>3</v>
      </c>
      <c r="D2" s="32" t="s">
        <v>4</v>
      </c>
    </row>
    <row r="3" s="30" customFormat="1" ht="25" customHeight="1" spans="1:4">
      <c r="A3" s="32">
        <v>1</v>
      </c>
      <c r="B3" s="32" t="s">
        <v>5</v>
      </c>
      <c r="C3" s="34">
        <f>文印设备!G7</f>
        <v>144896</v>
      </c>
      <c r="D3" s="32"/>
    </row>
    <row r="4" s="30" customFormat="1" ht="25" customHeight="1" spans="1:4">
      <c r="A4" s="32" t="s">
        <v>6</v>
      </c>
      <c r="B4" s="32"/>
      <c r="C4" s="34">
        <f>SUM(C3:C3)</f>
        <v>144896</v>
      </c>
      <c r="D4" s="32"/>
    </row>
    <row r="5" s="30" customFormat="1" ht="25" customHeight="1" spans="1:4">
      <c r="A5" s="32"/>
      <c r="B5" s="32"/>
      <c r="C5" s="33"/>
      <c r="D5" s="32"/>
    </row>
    <row r="6" s="30" customFormat="1" ht="25" customHeight="1" spans="1:4">
      <c r="A6" s="32"/>
      <c r="B6" s="32"/>
      <c r="C6" s="33"/>
      <c r="D6" s="32"/>
    </row>
  </sheetData>
  <mergeCells count="1">
    <mergeCell ref="A1:D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abSelected="1" zoomScale="85" zoomScaleNormal="85" zoomScaleSheetLayoutView="85" workbookViewId="0">
      <selection activeCell="A1" sqref="A1:G1"/>
    </sheetView>
  </sheetViews>
  <sheetFormatPr defaultColWidth="9" defaultRowHeight="15" customHeight="1" outlineLevelCol="7"/>
  <cols>
    <col min="1" max="1" width="9.40833333333333" style="1" customWidth="1"/>
    <col min="2" max="2" width="18.3833333333333" style="2" customWidth="1"/>
    <col min="3" max="3" width="61.25" style="1" customWidth="1"/>
    <col min="4" max="4" width="5.38333333333333" style="1" customWidth="1"/>
    <col min="5" max="5" width="5.25" style="1" customWidth="1"/>
    <col min="6" max="6" width="17.9333333333333" style="3" customWidth="1"/>
    <col min="7" max="7" width="19.7" style="3" customWidth="1"/>
    <col min="8" max="8" width="13.6666666666667" style="1" customWidth="1"/>
    <col min="9" max="16384" width="9" style="1"/>
  </cols>
  <sheetData>
    <row r="1" ht="32" customHeight="1" spans="1:8">
      <c r="A1" s="4" t="s">
        <v>5</v>
      </c>
      <c r="B1" s="4"/>
      <c r="C1" s="4"/>
      <c r="D1" s="4"/>
      <c r="E1" s="4"/>
      <c r="F1" s="4"/>
      <c r="G1" s="4"/>
      <c r="H1" s="5"/>
    </row>
    <row r="2" customHeight="1" spans="1:8">
      <c r="A2" s="6" t="s">
        <v>1</v>
      </c>
      <c r="B2" s="7" t="s">
        <v>2</v>
      </c>
      <c r="C2" s="6" t="s">
        <v>7</v>
      </c>
      <c r="D2" s="8" t="s">
        <v>8</v>
      </c>
      <c r="E2" s="8" t="s">
        <v>9</v>
      </c>
      <c r="F2" s="9" t="s">
        <v>10</v>
      </c>
      <c r="G2" s="9" t="s">
        <v>11</v>
      </c>
      <c r="H2" s="10" t="s">
        <v>4</v>
      </c>
    </row>
    <row r="3" ht="19" customHeight="1" spans="1:8">
      <c r="A3" s="11"/>
      <c r="B3" s="12" t="s">
        <v>12</v>
      </c>
      <c r="C3" s="6"/>
      <c r="D3" s="13"/>
      <c r="E3" s="13"/>
      <c r="F3" s="14"/>
      <c r="G3" s="14"/>
      <c r="H3" s="15"/>
    </row>
    <row r="4" ht="360" customHeight="1" spans="1:8">
      <c r="A4" s="16">
        <v>1</v>
      </c>
      <c r="B4" s="17" t="s">
        <v>13</v>
      </c>
      <c r="C4" s="18" t="s">
        <v>14</v>
      </c>
      <c r="D4" s="19">
        <v>4</v>
      </c>
      <c r="E4" s="19" t="s">
        <v>15</v>
      </c>
      <c r="F4" s="20">
        <v>9599</v>
      </c>
      <c r="G4" s="20">
        <f t="shared" ref="G4:G6" si="0">F4*D4</f>
        <v>38396</v>
      </c>
      <c r="H4" s="17"/>
    </row>
    <row r="5" ht="372" customHeight="1" spans="1:8">
      <c r="A5" s="16">
        <v>2</v>
      </c>
      <c r="B5" s="17" t="s">
        <v>16</v>
      </c>
      <c r="C5" s="18" t="s">
        <v>17</v>
      </c>
      <c r="D5" s="19">
        <v>1</v>
      </c>
      <c r="E5" s="19" t="s">
        <v>15</v>
      </c>
      <c r="F5" s="20">
        <v>75000</v>
      </c>
      <c r="G5" s="20">
        <f t="shared" si="0"/>
        <v>75000</v>
      </c>
      <c r="H5" s="17"/>
    </row>
    <row r="6" ht="304" customHeight="1" spans="1:8">
      <c r="A6" s="16">
        <v>3</v>
      </c>
      <c r="B6" s="17" t="s">
        <v>18</v>
      </c>
      <c r="C6" s="21" t="s">
        <v>19</v>
      </c>
      <c r="D6" s="19">
        <v>1</v>
      </c>
      <c r="E6" s="19" t="s">
        <v>20</v>
      </c>
      <c r="F6" s="20">
        <v>31500</v>
      </c>
      <c r="G6" s="20">
        <f t="shared" si="0"/>
        <v>31500</v>
      </c>
      <c r="H6" s="21"/>
    </row>
    <row r="7" ht="37" customHeight="1" spans="1:8">
      <c r="A7" s="22"/>
      <c r="B7" s="23" t="s">
        <v>21</v>
      </c>
      <c r="C7" s="22"/>
      <c r="D7" s="24"/>
      <c r="E7" s="24"/>
      <c r="F7" s="24"/>
      <c r="G7" s="25">
        <f>SUM(G4:G6)</f>
        <v>144896</v>
      </c>
      <c r="H7" s="26"/>
    </row>
    <row r="8" ht="36" customHeight="1" spans="1:8">
      <c r="A8" s="27" t="s">
        <v>22</v>
      </c>
      <c r="B8" s="27"/>
      <c r="C8" s="27"/>
      <c r="D8" s="27"/>
      <c r="E8" s="27"/>
      <c r="F8" s="27"/>
      <c r="G8" s="27"/>
      <c r="H8" s="27"/>
    </row>
    <row r="9" customHeight="1" spans="1:8">
      <c r="A9" s="27"/>
      <c r="B9" s="27"/>
      <c r="C9" s="27"/>
      <c r="D9" s="27"/>
      <c r="E9" s="27"/>
      <c r="F9" s="27"/>
      <c r="G9" s="27"/>
      <c r="H9" s="27"/>
    </row>
    <row r="28" customHeight="1" spans="8:8">
      <c r="H28" s="28"/>
    </row>
    <row r="29" customHeight="1" spans="8:8">
      <c r="H29" s="28"/>
    </row>
    <row r="30" customHeight="1" spans="8:8">
      <c r="H30" s="28"/>
    </row>
    <row r="31" customHeight="1" spans="8:8">
      <c r="H31" s="28"/>
    </row>
    <row r="32" customHeight="1" spans="8:8">
      <c r="H32" s="29"/>
    </row>
    <row r="33" customHeight="1" spans="8:8">
      <c r="H33" s="28"/>
    </row>
    <row r="34" customHeight="1" spans="8:8">
      <c r="H34" s="28"/>
    </row>
    <row r="35" customHeight="1" spans="8:8">
      <c r="H35" s="28"/>
    </row>
    <row r="36" customHeight="1" spans="8:8">
      <c r="H36" s="28"/>
    </row>
    <row r="37" customHeight="1" spans="8:8">
      <c r="H37" s="28"/>
    </row>
    <row r="38" customHeight="1" spans="8:8">
      <c r="H38" s="28"/>
    </row>
    <row r="39" customHeight="1" spans="8:8">
      <c r="H39" s="28"/>
    </row>
  </sheetData>
  <mergeCells count="8">
    <mergeCell ref="A1:G1"/>
    <mergeCell ref="C2:C3"/>
    <mergeCell ref="D2:D3"/>
    <mergeCell ref="E2:E3"/>
    <mergeCell ref="F2:F3"/>
    <mergeCell ref="G2:G3"/>
    <mergeCell ref="H2:H3"/>
    <mergeCell ref="A8:H9"/>
  </mergeCells>
  <printOptions horizontalCentered="1"/>
  <pageMargins left="0.298611111111111" right="0.298611111111111" top="0.357638888888889" bottom="0.16875" header="0.314583333333333" footer="0.314583333333333"/>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合计</vt:lpstr>
      <vt:lpstr>文印设备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何涛</dc:creator>
  <cp:lastModifiedBy>浮世绘画</cp:lastModifiedBy>
  <dcterms:created xsi:type="dcterms:W3CDTF">2023-05-11T01:40:00Z</dcterms:created>
  <cp:lastPrinted>2023-05-17T00:22:00Z</cp:lastPrinted>
  <dcterms:modified xsi:type="dcterms:W3CDTF">2023-06-12T02:26:28Z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ED7986AAA35644979C646CF8AA26DD7A_13</vt:lpwstr>
  </property>
  <property fmtid="{D5CDD505-2E9C-101B-9397-08002B2CF9AE}" pid="3" name="KSOProductBuildVer">
    <vt:lpwstr>2052-11.1.0.14309</vt:lpwstr>
  </property>
</Properties>
</file>